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24226"/>
  <mc:AlternateContent xmlns:mc="http://schemas.openxmlformats.org/markup-compatibility/2006">
    <mc:Choice Requires="x15">
      <x15ac:absPath xmlns:x15ac="http://schemas.microsoft.com/office/spreadsheetml/2010/11/ac" url="H:\Bernd-Stampp\Dateien-Flux\"/>
    </mc:Choice>
  </mc:AlternateContent>
  <xr:revisionPtr revIDLastSave="0" documentId="13_ncr:1_{6673B729-6468-43B4-821C-B6E84B2375EC}" xr6:coauthVersionLast="47" xr6:coauthVersionMax="47" xr10:uidLastSave="{00000000-0000-0000-0000-000000000000}"/>
  <bookViews>
    <workbookView showHorizontalScroll="0" showVerticalScroll="0" xWindow="-98" yWindow="-98" windowWidth="28996" windowHeight="15675" tabRatio="952" xr2:uid="{00000000-000D-0000-FFFF-FFFF00000000}"/>
  </bookViews>
  <sheets>
    <sheet name="aktive Darlehn" sheetId="22" r:id="rId1"/>
    <sheet name="Legende" sheetId="23" r:id="rId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40" i="22" l="1"/>
  <c r="AC7" i="22"/>
  <c r="AC8" i="22" s="1"/>
  <c r="AC9" i="22" s="1"/>
  <c r="AC10" i="22" s="1"/>
  <c r="AC11" i="22" s="1"/>
  <c r="AC12" i="22" s="1"/>
  <c r="AC13" i="22" s="1"/>
  <c r="AC14" i="22" s="1"/>
  <c r="AC15" i="22" s="1"/>
  <c r="AC16" i="22" s="1"/>
  <c r="AC17" i="22" s="1"/>
  <c r="AC18" i="22" s="1"/>
  <c r="AC19" i="22" s="1"/>
  <c r="AC20" i="22" s="1"/>
  <c r="AC21" i="22" s="1"/>
  <c r="AC22" i="22" s="1"/>
  <c r="AC23" i="22" s="1"/>
  <c r="AC24" i="22" s="1"/>
  <c r="AC25" i="22" s="1"/>
  <c r="AC26" i="22" s="1"/>
  <c r="B7" i="22"/>
  <c r="B8" i="22" s="1"/>
  <c r="B9" i="22" s="1"/>
  <c r="B10" i="22" s="1"/>
  <c r="B11" i="22" s="1"/>
  <c r="B12" i="22" s="1"/>
  <c r="B13" i="22" s="1"/>
  <c r="B14" i="22" s="1"/>
  <c r="B15" i="22" s="1"/>
  <c r="B16" i="22" s="1"/>
  <c r="B17" i="22" s="1"/>
  <c r="B18" i="22" s="1"/>
  <c r="B19" i="22" s="1"/>
  <c r="B20" i="22" s="1"/>
  <c r="B21" i="22" s="1"/>
  <c r="B22" i="22" s="1"/>
  <c r="B23" i="22" s="1"/>
  <c r="B24" i="22" s="1"/>
  <c r="B25" i="22" s="1"/>
  <c r="B26" i="22" s="1"/>
  <c r="Z42" i="22"/>
  <c r="U42" i="22"/>
  <c r="Q14" i="22"/>
  <c r="Q15" i="22"/>
  <c r="Q16" i="22" s="1"/>
  <c r="Q17" i="22" s="1"/>
  <c r="Q18" i="22" s="1"/>
  <c r="Q19" i="22" s="1"/>
  <c r="Q20" i="22" s="1"/>
  <c r="Q21" i="22" s="1"/>
  <c r="G17" i="22"/>
  <c r="G18" i="22" s="1"/>
  <c r="G19" i="22" s="1"/>
  <c r="G20" i="22" s="1"/>
  <c r="Q22" i="22" l="1"/>
  <c r="Q23" i="22" s="1"/>
  <c r="Q24" i="22" s="1"/>
  <c r="Q25" i="22" s="1"/>
  <c r="Q26" i="22" s="1"/>
  <c r="Q34" i="22"/>
  <c r="G34" i="22"/>
  <c r="G21" i="22"/>
  <c r="G22" i="22" s="1"/>
  <c r="G23" i="22" s="1"/>
  <c r="G24" i="22" s="1"/>
  <c r="G25" i="22" s="1"/>
  <c r="G26" i="22" s="1"/>
  <c r="AG19" i="22" l="1"/>
  <c r="AG20" i="22"/>
  <c r="AG21" i="22"/>
  <c r="AG22" i="22"/>
  <c r="AG23" i="22"/>
  <c r="AG24" i="22"/>
  <c r="AG25" i="22"/>
  <c r="AG26" i="22"/>
  <c r="F42" i="22"/>
  <c r="K42" i="22"/>
  <c r="P42" i="22"/>
  <c r="AG30" i="22"/>
  <c r="AD4" i="22"/>
  <c r="AG4" i="22"/>
  <c r="AG42" i="22" l="1"/>
  <c r="AD36" i="22"/>
  <c r="L34" i="22"/>
  <c r="AE32" i="22"/>
  <c r="AG41" i="22" s="1"/>
  <c r="Z27" i="22"/>
  <c r="Y27" i="22"/>
  <c r="X27" i="22"/>
  <c r="U27" i="22"/>
  <c r="T27" i="22"/>
  <c r="S27" i="22"/>
  <c r="P27" i="22"/>
  <c r="O27" i="22"/>
  <c r="N27" i="22"/>
  <c r="K27" i="22"/>
  <c r="J27" i="22"/>
  <c r="I27" i="22"/>
  <c r="F27" i="22"/>
  <c r="E27" i="22"/>
  <c r="D27" i="22"/>
  <c r="AG18" i="22"/>
  <c r="AG17" i="22"/>
  <c r="AF17" i="22"/>
  <c r="AE17" i="22"/>
  <c r="AD17" i="22"/>
  <c r="AG16" i="22"/>
  <c r="AF16" i="22"/>
  <c r="AE16" i="22"/>
  <c r="AD16" i="22"/>
  <c r="AG15" i="22"/>
  <c r="AF15" i="22"/>
  <c r="AE15" i="22"/>
  <c r="AD15" i="22"/>
  <c r="AG14" i="22"/>
  <c r="AF14" i="22"/>
  <c r="AE14" i="22"/>
  <c r="AD14" i="22"/>
  <c r="AG13" i="22"/>
  <c r="AF13" i="22"/>
  <c r="AE13" i="22"/>
  <c r="AD13" i="22"/>
  <c r="AG12" i="22"/>
  <c r="AF12" i="22"/>
  <c r="AE12" i="22"/>
  <c r="AD12" i="22"/>
  <c r="AG11" i="22"/>
  <c r="AF11" i="22"/>
  <c r="AE11" i="22"/>
  <c r="AD11" i="22"/>
  <c r="AG10" i="22"/>
  <c r="AF10" i="22"/>
  <c r="AE10" i="22"/>
  <c r="AD10" i="22"/>
  <c r="AG9" i="22"/>
  <c r="AF9" i="22"/>
  <c r="AE9" i="22"/>
  <c r="AD9" i="22"/>
  <c r="AG8" i="22"/>
  <c r="AF8" i="22"/>
  <c r="AE8" i="22"/>
  <c r="AD8" i="22"/>
  <c r="AG7" i="22"/>
  <c r="AF7" i="22"/>
  <c r="AE7" i="22"/>
  <c r="AD7" i="22"/>
  <c r="AG6" i="22"/>
  <c r="AF6" i="22"/>
  <c r="AE6" i="22"/>
  <c r="AD6" i="22"/>
  <c r="AG34" i="22" l="1"/>
  <c r="AE27" i="22"/>
  <c r="AF27" i="22"/>
  <c r="AD27" i="22"/>
</calcChain>
</file>

<file path=xl/sharedStrings.xml><?xml version="1.0" encoding="utf-8"?>
<sst xmlns="http://schemas.openxmlformats.org/spreadsheetml/2006/main" count="278" uniqueCount="61">
  <si>
    <t>Zinsen</t>
  </si>
  <si>
    <t>Tilgung</t>
  </si>
  <si>
    <t>Jahr</t>
  </si>
  <si>
    <t>Zahlung</t>
  </si>
  <si>
    <t>Gesamtübersicht</t>
  </si>
  <si>
    <t>aktuell:</t>
  </si>
  <si>
    <t>Zinsbindung</t>
  </si>
  <si>
    <t>vdp-Wert</t>
  </si>
  <si>
    <t xml:space="preserve">derzeitiger vdp-Marktwert: </t>
  </si>
  <si>
    <t xml:space="preserve">aktueller Darlehnsstand: </t>
  </si>
  <si>
    <t xml:space="preserve">Überschuss: </t>
  </si>
  <si>
    <t>Endstand</t>
  </si>
  <si>
    <t>Überschuss:</t>
  </si>
  <si>
    <t xml:space="preserve">Ende Zinsbindung: </t>
  </si>
  <si>
    <t>Straße und Hausnummer</t>
  </si>
  <si>
    <t>Art der Immobilie</t>
  </si>
  <si>
    <t>12345 Ort</t>
  </si>
  <si>
    <t>vermietet an Mieter</t>
  </si>
  <si>
    <t>ÿ</t>
  </si>
  <si>
    <t>Immo 1</t>
  </si>
  <si>
    <t>Immo 2</t>
  </si>
  <si>
    <t>Immo 3</t>
  </si>
  <si>
    <t>Sondertilgung</t>
  </si>
  <si>
    <t>Stand Ende Zinsbindung:</t>
  </si>
  <si>
    <t>~</t>
  </si>
  <si>
    <t>24Q4</t>
  </si>
  <si>
    <t>KSK Irgendwo</t>
  </si>
  <si>
    <t>Objekt</t>
  </si>
  <si>
    <t xml:space="preserve">Zinsbindung </t>
  </si>
  <si>
    <t xml:space="preserve">Sondertilgung </t>
  </si>
  <si>
    <t xml:space="preserve">Stand Ende Zinsbindung: </t>
  </si>
  <si>
    <t>mit Datei verknüpfen</t>
  </si>
  <si>
    <t>Bewegungsdaten:</t>
  </si>
  <si>
    <t>empfohlener Farbcode:</t>
  </si>
  <si>
    <t>bei Jahreswechsel anpassen</t>
  </si>
  <si>
    <t>I</t>
  </si>
  <si>
    <t>vom Programm anhand der Bewegungsdaten berechnet.</t>
  </si>
  <si>
    <t xml:space="preserve">  Diese Anwendung wurde  entsprechend der geltenden Gesetze erstellt und ausgiebig
  getestet.  Der Ersteller übernimmt jedoch  keine Gewähr.  Der Anwender ist  selbst für
  die Eintragungen verantwortlich. Dies wird durch Nutzung der Anwendung akzeptiert.</t>
  </si>
  <si>
    <t>aus Darlehn &gt;</t>
  </si>
  <si>
    <t>aus Anlage-V &gt;</t>
  </si>
  <si>
    <t xml:space="preserve"> Darlehn nicht aktiv</t>
  </si>
  <si>
    <t xml:space="preserve"> Darlehn aktiv | abgeschlossenes Jahr</t>
  </si>
  <si>
    <t xml:space="preserve"> Darlehn aktiv | aktuelles Jahr</t>
  </si>
  <si>
    <t xml:space="preserve"> Darlehn aktiv | künftiges Jahr</t>
  </si>
  <si>
    <t xml:space="preserve"> Darlehn aktiv | künftiges Jahr | Zinsbindung-Ende</t>
  </si>
  <si>
    <t xml:space="preserve"> Darlehn aktiv | nach Zinsbindung-Ende</t>
  </si>
  <si>
    <t>mit 'Stand Zinsbindung-Ende' verbinden (+)</t>
  </si>
  <si>
    <r>
      <t xml:space="preserve">Die obigen gelben Felder können </t>
    </r>
    <r>
      <rPr>
        <b/>
        <sz val="12"/>
        <color rgb="FFC00000"/>
        <rFont val="Arial"/>
        <family val="2"/>
      </rPr>
      <t xml:space="preserve">verbunden </t>
    </r>
    <r>
      <rPr>
        <b/>
        <sz val="12"/>
        <color rgb="FF002060"/>
        <rFont val="Arial"/>
        <family val="2"/>
      </rPr>
      <t xml:space="preserve">/ </t>
    </r>
    <r>
      <rPr>
        <b/>
        <sz val="12"/>
        <color rgb="FFC00000"/>
        <rFont val="Arial"/>
        <family val="2"/>
      </rPr>
      <t>verknüpft</t>
    </r>
  </si>
  <si>
    <t>werden.  Die anderen  Felder  sind gesperrt  und werden</t>
  </si>
  <si>
    <t>ist der Hinweis, dass dieses Feld aus einer  anderen Anwendung  importiert wird.</t>
  </si>
  <si>
    <t>ist der Hinweis, dass innerhalb dieser Anwendung eine manuelle Aktion nötig ist.</t>
  </si>
  <si>
    <r>
      <t xml:space="preserve">Die Spalten  ohne ein  Darlehn können  </t>
    </r>
    <r>
      <rPr>
        <b/>
        <u/>
        <sz val="12"/>
        <color rgb="FF002060"/>
        <rFont val="Arial"/>
        <family val="2"/>
      </rPr>
      <t>ausgeblendet</t>
    </r>
    <r>
      <rPr>
        <b/>
        <sz val="12"/>
        <color rgb="FF002060"/>
        <rFont val="Arial"/>
        <family val="2"/>
      </rPr>
      <t xml:space="preserve">  werden.</t>
    </r>
  </si>
  <si>
    <t>mit vorherigem Endstand verbinden (+)</t>
  </si>
  <si>
    <t>vermietet</t>
  </si>
  <si>
    <t>Immo 4</t>
  </si>
  <si>
    <t>Immo 5</t>
  </si>
  <si>
    <t>Mieter</t>
  </si>
  <si>
    <t>Bank Irgendwo</t>
  </si>
  <si>
    <r>
      <rPr>
        <sz val="20"/>
        <color rgb="FFC00000"/>
        <rFont val="Algerian"/>
        <family val="5"/>
      </rPr>
      <t>€</t>
    </r>
    <r>
      <rPr>
        <sz val="12"/>
        <color rgb="FF006666"/>
        <rFont val="Algerian"/>
        <family val="5"/>
      </rPr>
      <t>FLUX</t>
    </r>
    <r>
      <rPr>
        <sz val="9"/>
        <rFont val="Algerian"/>
        <family val="5"/>
      </rPr>
      <t xml:space="preserve"> </t>
    </r>
  </si>
  <si>
    <r>
      <rPr>
        <sz val="20"/>
        <color rgb="FFC00000"/>
        <rFont val="Algerian"/>
        <family val="5"/>
      </rPr>
      <t>€</t>
    </r>
    <r>
      <rPr>
        <sz val="12"/>
        <color rgb="FF006666"/>
        <rFont val="Algerian"/>
        <family val="5"/>
      </rPr>
      <t>FLUX</t>
    </r>
  </si>
  <si>
    <t>Version 25-106  |  22.04.2025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</si>
</sst>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0.00\ &quot;€&quot;;[Red]\-#,##0.00\ &quot;€&quot;"/>
    <numFmt numFmtId="44" formatCode="_-* #,##0.00\ &quot;€&quot;_-;\-* #,##0.00\ &quot;€&quot;_-;_-* &quot;-&quot;??\ &quot;€&quot;_-;_-@_-"/>
    <numFmt numFmtId="164" formatCode="0_)"/>
    <numFmt numFmtId="165" formatCode="#,##0.00_);[Red]\(#,##0.00\)"/>
    <numFmt numFmtId="166" formatCode="#,##0_);[Red]\(#,##0\)"/>
    <numFmt numFmtId="167" formatCode="#,##0.00_ ;[Red]\-#,##0.00\ "/>
    <numFmt numFmtId="168" formatCode="0.00_ ;[Red]\-0.00\ "/>
    <numFmt numFmtId="169" formatCode="yyyy"/>
    <numFmt numFmtId="170" formatCode="_-* #,##0.00\ [$€]_-;\-* #,##0.00\ [$€]_-;_-* &quot;-&quot;??\ [$€]_-;_-@_-"/>
    <numFmt numFmtId="171" formatCode="#,##0\ &quot;€&quot;"/>
    <numFmt numFmtId="172" formatCode="&quot;Stand: &quot;dd/mm/yyyy;@"/>
    <numFmt numFmtId="173" formatCode="#,##0_ ;[Red]\-#,##0\ "/>
    <numFmt numFmtId="174" formatCode="dd/mm/yy;@"/>
    <numFmt numFmtId="175" formatCode="#,##0_ ;\-#,##0\ "/>
  </numFmts>
  <fonts count="84" x14ac:knownFonts="1">
    <font>
      <sz val="12"/>
      <name val="Helv"/>
    </font>
    <font>
      <sz val="12"/>
      <name val="Helv"/>
    </font>
    <font>
      <b/>
      <sz val="12"/>
      <name val="Arial"/>
      <family val="2"/>
    </font>
    <font>
      <sz val="12"/>
      <name val="Arial"/>
      <family val="2"/>
    </font>
    <font>
      <b/>
      <sz val="12"/>
      <color indexed="57"/>
      <name val="Arial"/>
      <family val="2"/>
    </font>
    <font>
      <sz val="8"/>
      <name val="Arial"/>
      <family val="2"/>
    </font>
    <font>
      <b/>
      <i/>
      <sz val="8"/>
      <color indexed="10"/>
      <name val="Arial"/>
      <family val="2"/>
    </font>
    <font>
      <b/>
      <sz val="8"/>
      <color rgb="FFFF0000"/>
      <name val="Arial"/>
      <family val="2"/>
    </font>
    <font>
      <b/>
      <i/>
      <sz val="9"/>
      <color indexed="8"/>
      <name val="Arial"/>
      <family val="2"/>
    </font>
    <font>
      <b/>
      <i/>
      <sz val="9"/>
      <color indexed="10"/>
      <name val="Arial"/>
      <family val="2"/>
    </font>
    <font>
      <b/>
      <i/>
      <sz val="9"/>
      <color indexed="21"/>
      <name val="Arial"/>
      <family val="2"/>
    </font>
    <font>
      <sz val="9"/>
      <name val="Arial"/>
      <family val="2"/>
    </font>
    <font>
      <b/>
      <sz val="10"/>
      <color rgb="FF002060"/>
      <name val="Arial"/>
      <family val="2"/>
    </font>
    <font>
      <b/>
      <sz val="8"/>
      <name val="Arial"/>
      <family val="2"/>
    </font>
    <font>
      <b/>
      <sz val="9"/>
      <color indexed="18"/>
      <name val="Arial"/>
      <family val="2"/>
    </font>
    <font>
      <b/>
      <sz val="9"/>
      <color indexed="10"/>
      <name val="Arial"/>
      <family val="2"/>
    </font>
    <font>
      <b/>
      <sz val="8"/>
      <color rgb="FF002060"/>
      <name val="Arial"/>
      <family val="2"/>
    </font>
    <font>
      <b/>
      <sz val="6"/>
      <name val="Arial"/>
      <family val="2"/>
    </font>
    <font>
      <b/>
      <sz val="9"/>
      <name val="Arial"/>
      <family val="2"/>
    </font>
    <font>
      <b/>
      <sz val="9"/>
      <color indexed="48"/>
      <name val="Arial"/>
      <family val="2"/>
    </font>
    <font>
      <b/>
      <sz val="9"/>
      <color indexed="17"/>
      <name val="Arial"/>
      <family val="2"/>
    </font>
    <font>
      <b/>
      <sz val="9"/>
      <color indexed="57"/>
      <name val="Arial"/>
      <family val="2"/>
    </font>
    <font>
      <sz val="9"/>
      <color indexed="17"/>
      <name val="Arial"/>
      <family val="2"/>
    </font>
    <font>
      <b/>
      <sz val="9"/>
      <color rgb="FFFF0000"/>
      <name val="Arial"/>
      <family val="2"/>
    </font>
    <font>
      <b/>
      <sz val="9"/>
      <color theme="1"/>
      <name val="Arial"/>
      <family val="2"/>
    </font>
    <font>
      <b/>
      <sz val="9"/>
      <color indexed="21"/>
      <name val="Arial"/>
      <family val="2"/>
    </font>
    <font>
      <b/>
      <sz val="9"/>
      <color theme="0"/>
      <name val="Arial"/>
      <family val="2"/>
    </font>
    <font>
      <b/>
      <sz val="9"/>
      <color indexed="60"/>
      <name val="Arial"/>
      <family val="2"/>
    </font>
    <font>
      <b/>
      <sz val="9"/>
      <color rgb="FF002060"/>
      <name val="Arial"/>
      <family val="2"/>
    </font>
    <font>
      <b/>
      <i/>
      <sz val="9"/>
      <name val="Arial"/>
      <family val="2"/>
    </font>
    <font>
      <sz val="9"/>
      <color indexed="48"/>
      <name val="Arial"/>
      <family val="2"/>
    </font>
    <font>
      <b/>
      <sz val="9"/>
      <color rgb="FFC00000"/>
      <name val="Arial"/>
      <family val="2"/>
    </font>
    <font>
      <b/>
      <sz val="9"/>
      <color indexed="56"/>
      <name val="Arial"/>
      <family val="2"/>
    </font>
    <font>
      <sz val="9"/>
      <color indexed="56"/>
      <name val="Arial"/>
      <family val="2"/>
    </font>
    <font>
      <sz val="9"/>
      <color rgb="FFFF0000"/>
      <name val="Arial"/>
      <family val="2"/>
    </font>
    <font>
      <b/>
      <sz val="9"/>
      <color theme="9" tint="-0.499984740745262"/>
      <name val="Arial"/>
      <family val="2"/>
    </font>
    <font>
      <sz val="9"/>
      <color theme="9" tint="-0.499984740745262"/>
      <name val="Arial"/>
      <family val="2"/>
    </font>
    <font>
      <b/>
      <sz val="9"/>
      <color rgb="FF008080"/>
      <name val="Arial"/>
      <family val="2"/>
    </font>
    <font>
      <sz val="9"/>
      <color rgb="FF008080"/>
      <name val="Arial"/>
      <family val="2"/>
    </font>
    <font>
      <b/>
      <sz val="9"/>
      <color rgb="FF006666"/>
      <name val="Arial"/>
      <family val="2"/>
    </font>
    <font>
      <b/>
      <u/>
      <sz val="9"/>
      <name val="Arial"/>
      <family val="2"/>
    </font>
    <font>
      <sz val="9"/>
      <name val="Helv"/>
    </font>
    <font>
      <sz val="9"/>
      <color indexed="48"/>
      <name val="Helv"/>
    </font>
    <font>
      <sz val="9"/>
      <color indexed="17"/>
      <name val="Helv"/>
    </font>
    <font>
      <b/>
      <sz val="9"/>
      <name val="Helv"/>
    </font>
    <font>
      <b/>
      <i/>
      <sz val="8"/>
      <color theme="1"/>
      <name val="Arial"/>
      <family val="2"/>
    </font>
    <font>
      <b/>
      <i/>
      <sz val="8"/>
      <color indexed="8"/>
      <name val="Arial"/>
      <family val="2"/>
    </font>
    <font>
      <b/>
      <i/>
      <sz val="8"/>
      <color indexed="21"/>
      <name val="Arial"/>
      <family val="2"/>
    </font>
    <font>
      <b/>
      <i/>
      <sz val="8"/>
      <color indexed="62"/>
      <name val="Arial"/>
      <family val="2"/>
    </font>
    <font>
      <sz val="8"/>
      <color rgb="FF002060"/>
      <name val="Wingdings"/>
      <charset val="2"/>
    </font>
    <font>
      <b/>
      <sz val="6"/>
      <color rgb="FF002060"/>
      <name val="Arial"/>
      <family val="2"/>
    </font>
    <font>
      <b/>
      <sz val="12"/>
      <color rgb="FF002060"/>
      <name val="Arial"/>
      <family val="2"/>
    </font>
    <font>
      <b/>
      <i/>
      <sz val="9"/>
      <color theme="9" tint="-0.499984740745262"/>
      <name val="Arial"/>
      <family val="2"/>
    </font>
    <font>
      <b/>
      <sz val="8"/>
      <color theme="0" tint="-0.499984740745262"/>
      <name val="Arial"/>
      <family val="2"/>
    </font>
    <font>
      <b/>
      <sz val="9"/>
      <color theme="0" tint="-0.499984740745262"/>
      <name val="Arial"/>
      <family val="2"/>
    </font>
    <font>
      <b/>
      <sz val="9"/>
      <color rgb="FFFFFF00"/>
      <name val="Arial"/>
      <family val="2"/>
    </font>
    <font>
      <sz val="9"/>
      <color rgb="FF006666"/>
      <name val="Arial"/>
      <family val="2"/>
    </font>
    <font>
      <b/>
      <i/>
      <sz val="10"/>
      <name val="Arial"/>
      <family val="2"/>
    </font>
    <font>
      <b/>
      <i/>
      <sz val="10"/>
      <color indexed="10"/>
      <name val="Arial"/>
      <family val="2"/>
    </font>
    <font>
      <b/>
      <i/>
      <sz val="10"/>
      <color rgb="FFFFFF00"/>
      <name val="Arial"/>
      <family val="2"/>
    </font>
    <font>
      <sz val="9"/>
      <color rgb="FF002060"/>
      <name val="Wingdings"/>
      <charset val="2"/>
    </font>
    <font>
      <b/>
      <i/>
      <sz val="8"/>
      <color theme="0" tint="-0.499984740745262"/>
      <name val="Arial"/>
      <family val="2"/>
    </font>
    <font>
      <b/>
      <i/>
      <sz val="10"/>
      <color rgb="FF002060"/>
      <name val="Arial"/>
      <family val="2"/>
    </font>
    <font>
      <b/>
      <i/>
      <sz val="9"/>
      <color rgb="FF002060"/>
      <name val="Arial"/>
      <family val="2"/>
    </font>
    <font>
      <b/>
      <i/>
      <sz val="10"/>
      <color theme="0" tint="-0.499984740745262"/>
      <name val="Arial"/>
      <family val="2"/>
    </font>
    <font>
      <sz val="9"/>
      <color rgb="FF002060"/>
      <name val="Arial"/>
      <family val="2"/>
    </font>
    <font>
      <sz val="9"/>
      <color theme="0" tint="-0.499984740745262"/>
      <name val="Arial"/>
      <family val="2"/>
    </font>
    <font>
      <b/>
      <sz val="8"/>
      <color rgb="FFC00000"/>
      <name val="Arial"/>
      <family val="2"/>
    </font>
    <font>
      <sz val="12"/>
      <color indexed="48"/>
      <name val="Arial"/>
      <family val="2"/>
    </font>
    <font>
      <sz val="12"/>
      <color indexed="17"/>
      <name val="Arial"/>
      <family val="2"/>
    </font>
    <font>
      <sz val="8"/>
      <color rgb="FFC00000"/>
      <name val="Arial"/>
      <family val="2"/>
    </font>
    <font>
      <b/>
      <sz val="12"/>
      <color rgb="FFC00000"/>
      <name val="Arial"/>
      <family val="2"/>
    </font>
    <font>
      <b/>
      <sz val="14"/>
      <color rgb="FF002060"/>
      <name val="Arial"/>
      <family val="2"/>
    </font>
    <font>
      <b/>
      <sz val="11"/>
      <color rgb="FF002060"/>
      <name val="Wingdings"/>
      <charset val="2"/>
    </font>
    <font>
      <b/>
      <u/>
      <sz val="12"/>
      <color rgb="FF002060"/>
      <name val="Arial"/>
      <family val="2"/>
    </font>
    <font>
      <sz val="9"/>
      <name val="Algerian"/>
      <family val="5"/>
    </font>
    <font>
      <sz val="20"/>
      <color rgb="FFC00000"/>
      <name val="Algerian"/>
      <family val="5"/>
    </font>
    <font>
      <sz val="12"/>
      <color rgb="FF006666"/>
      <name val="Algerian"/>
      <family val="5"/>
    </font>
    <font>
      <b/>
      <sz val="11"/>
      <color theme="0" tint="-0.499984740745262"/>
      <name val="Arial"/>
      <family val="2"/>
    </font>
    <font>
      <sz val="8"/>
      <color rgb="FF002060"/>
      <name val="Arial"/>
      <family val="2"/>
    </font>
    <font>
      <i/>
      <sz val="8"/>
      <color rgb="FF002060"/>
      <name val="Arial"/>
      <family val="2"/>
    </font>
    <font>
      <i/>
      <sz val="8"/>
      <color indexed="62"/>
      <name val="Arial"/>
      <family val="2"/>
    </font>
    <font>
      <sz val="9"/>
      <color indexed="10"/>
      <name val="Arial"/>
      <family val="2"/>
    </font>
    <font>
      <sz val="8"/>
      <color theme="0" tint="-0.499984740745262"/>
      <name val="Arial"/>
      <family val="2"/>
    </font>
  </fonts>
  <fills count="23">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rgb="FFCCFFCC"/>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CCCC"/>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C0C0C0"/>
        <bgColor indexed="64"/>
      </patternFill>
    </fill>
    <fill>
      <patternFill patternType="solid">
        <fgColor theme="7" tint="0.39997558519241921"/>
        <bgColor indexed="64"/>
      </patternFill>
    </fill>
    <fill>
      <patternFill patternType="solid">
        <fgColor theme="6" tint="-0.249977111117893"/>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rgb="FFFFFFCC"/>
        <bgColor indexed="64"/>
      </patternFill>
    </fill>
    <fill>
      <patternFill patternType="solid">
        <fgColor theme="5" tint="0.59999389629810485"/>
        <bgColor indexed="64"/>
      </patternFill>
    </fill>
    <fill>
      <patternFill patternType="solid">
        <fgColor theme="3" tint="0.59999389629810485"/>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style="medium">
        <color indexed="64"/>
      </right>
      <top/>
      <bottom/>
      <diagonal/>
    </border>
    <border>
      <left/>
      <right/>
      <top/>
      <bottom style="medium">
        <color indexed="64"/>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s>
  <cellStyleXfs count="4">
    <xf numFmtId="165" fontId="0" fillId="0" borderId="0"/>
    <xf numFmtId="170"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315">
    <xf numFmtId="165" fontId="0" fillId="0" borderId="0" xfId="0"/>
    <xf numFmtId="165" fontId="2" fillId="0" borderId="0" xfId="0" applyFont="1" applyAlignment="1">
      <alignment vertical="center"/>
    </xf>
    <xf numFmtId="165" fontId="3" fillId="0" borderId="0" xfId="0" applyFont="1" applyAlignment="1">
      <alignment vertical="center"/>
    </xf>
    <xf numFmtId="165" fontId="4" fillId="0" borderId="0" xfId="0" applyFont="1" applyAlignment="1">
      <alignment vertical="center"/>
    </xf>
    <xf numFmtId="165" fontId="5" fillId="0" borderId="0" xfId="0" applyFont="1" applyAlignment="1">
      <alignment vertical="center"/>
    </xf>
    <xf numFmtId="173" fontId="3" fillId="0" borderId="0" xfId="0" applyNumberFormat="1" applyFont="1" applyAlignment="1">
      <alignment vertical="center"/>
    </xf>
    <xf numFmtId="173" fontId="5" fillId="0" borderId="0" xfId="0" applyNumberFormat="1" applyFont="1" applyAlignment="1">
      <alignment vertical="center"/>
    </xf>
    <xf numFmtId="171" fontId="4" fillId="0" borderId="0" xfId="0" applyNumberFormat="1" applyFont="1" applyAlignment="1">
      <alignment horizontal="center" vertical="center"/>
    </xf>
    <xf numFmtId="165" fontId="18" fillId="0" borderId="0" xfId="0" applyFont="1" applyAlignment="1">
      <alignment vertical="center"/>
    </xf>
    <xf numFmtId="165" fontId="11" fillId="0" borderId="0" xfId="0" applyFont="1" applyAlignment="1">
      <alignment vertical="center"/>
    </xf>
    <xf numFmtId="165" fontId="19" fillId="0" borderId="0" xfId="0" applyFont="1" applyAlignment="1">
      <alignment vertical="center"/>
    </xf>
    <xf numFmtId="168" fontId="20" fillId="0" borderId="0" xfId="0" applyNumberFormat="1" applyFont="1" applyAlignment="1">
      <alignment vertical="center"/>
    </xf>
    <xf numFmtId="165" fontId="20" fillId="0" borderId="0" xfId="0" applyFont="1" applyAlignment="1">
      <alignment vertical="center"/>
    </xf>
    <xf numFmtId="173" fontId="18" fillId="0" borderId="0" xfId="0" applyNumberFormat="1" applyFont="1" applyAlignment="1">
      <alignment vertical="center"/>
    </xf>
    <xf numFmtId="173" fontId="11" fillId="0" borderId="0" xfId="0" applyNumberFormat="1" applyFont="1" applyAlignment="1">
      <alignment vertical="center"/>
    </xf>
    <xf numFmtId="165" fontId="21" fillId="0" borderId="0" xfId="0" applyFont="1" applyAlignment="1">
      <alignment vertical="center"/>
    </xf>
    <xf numFmtId="166" fontId="21" fillId="0" borderId="0" xfId="0" applyNumberFormat="1" applyFont="1" applyAlignment="1">
      <alignment vertical="center"/>
    </xf>
    <xf numFmtId="168" fontId="22" fillId="0" borderId="0" xfId="0" applyNumberFormat="1" applyFont="1" applyAlignment="1">
      <alignment vertical="center"/>
    </xf>
    <xf numFmtId="165" fontId="22" fillId="0" borderId="0" xfId="0" applyFont="1" applyAlignment="1">
      <alignment vertical="center"/>
    </xf>
    <xf numFmtId="1" fontId="11" fillId="0" borderId="0" xfId="0" applyNumberFormat="1" applyFont="1" applyAlignment="1">
      <alignment horizontal="center" vertical="center" wrapText="1"/>
    </xf>
    <xf numFmtId="1" fontId="11" fillId="0" borderId="0" xfId="0" applyNumberFormat="1" applyFont="1" applyAlignment="1">
      <alignment horizontal="center" vertical="center"/>
    </xf>
    <xf numFmtId="3" fontId="11" fillId="0" borderId="0" xfId="0" applyNumberFormat="1" applyFont="1" applyAlignment="1">
      <alignment vertical="center"/>
    </xf>
    <xf numFmtId="3" fontId="22" fillId="0" borderId="0" xfId="0" applyNumberFormat="1" applyFont="1" applyAlignment="1">
      <alignment vertical="center"/>
    </xf>
    <xf numFmtId="3" fontId="28" fillId="0" borderId="0" xfId="0" applyNumberFormat="1" applyFont="1" applyAlignment="1">
      <alignment horizontal="center" vertical="top"/>
    </xf>
    <xf numFmtId="3" fontId="23" fillId="0" borderId="0" xfId="0" applyNumberFormat="1" applyFont="1" applyAlignment="1">
      <alignment horizontal="right" vertical="center"/>
    </xf>
    <xf numFmtId="3" fontId="23" fillId="0" borderId="0" xfId="0" applyNumberFormat="1" applyFont="1" applyAlignment="1">
      <alignment vertical="center"/>
    </xf>
    <xf numFmtId="3" fontId="11" fillId="0" borderId="0" xfId="0" applyNumberFormat="1" applyFont="1" applyAlignment="1">
      <alignment horizontal="right" vertical="center"/>
    </xf>
    <xf numFmtId="3" fontId="29" fillId="0" borderId="0" xfId="0" applyNumberFormat="1" applyFont="1" applyAlignment="1">
      <alignment horizontal="right" vertical="center"/>
    </xf>
    <xf numFmtId="3" fontId="9" fillId="0" borderId="0" xfId="0" applyNumberFormat="1" applyFont="1" applyAlignment="1">
      <alignment vertical="center"/>
    </xf>
    <xf numFmtId="3" fontId="15" fillId="0" borderId="0" xfId="0" applyNumberFormat="1" applyFont="1" applyAlignment="1">
      <alignment horizontal="right" vertical="center"/>
    </xf>
    <xf numFmtId="3" fontId="15" fillId="0" borderId="0" xfId="0" applyNumberFormat="1" applyFont="1" applyAlignment="1">
      <alignment horizontal="center" vertical="center"/>
    </xf>
    <xf numFmtId="165" fontId="30" fillId="0" borderId="0" xfId="0" applyFont="1" applyAlignment="1">
      <alignment vertical="center"/>
    </xf>
    <xf numFmtId="165" fontId="31" fillId="0" borderId="0" xfId="0" applyFont="1" applyAlignment="1">
      <alignment vertical="center"/>
    </xf>
    <xf numFmtId="168" fontId="31" fillId="0" borderId="0" xfId="0" applyNumberFormat="1" applyFont="1" applyAlignment="1">
      <alignment vertical="center"/>
    </xf>
    <xf numFmtId="165" fontId="33" fillId="0" borderId="0" xfId="0" applyFont="1" applyAlignment="1">
      <alignment vertical="center"/>
    </xf>
    <xf numFmtId="165" fontId="36" fillId="0" borderId="0" xfId="0" applyFont="1" applyAlignment="1">
      <alignment vertical="center"/>
    </xf>
    <xf numFmtId="171" fontId="37" fillId="0" borderId="0" xfId="0" applyNumberFormat="1" applyFont="1" applyAlignment="1">
      <alignment horizontal="right" vertical="center"/>
    </xf>
    <xf numFmtId="165" fontId="8" fillId="0" borderId="0" xfId="0" applyFont="1" applyAlignment="1">
      <alignment vertical="center"/>
    </xf>
    <xf numFmtId="165" fontId="40" fillId="0" borderId="0" xfId="0" applyFont="1" applyAlignment="1">
      <alignment vertical="center"/>
    </xf>
    <xf numFmtId="164" fontId="20" fillId="0" borderId="0" xfId="0" applyNumberFormat="1" applyFont="1" applyAlignment="1">
      <alignment vertical="center"/>
    </xf>
    <xf numFmtId="165" fontId="41" fillId="0" borderId="0" xfId="0" applyFont="1" applyAlignment="1">
      <alignment vertical="center"/>
    </xf>
    <xf numFmtId="165" fontId="42" fillId="0" borderId="0" xfId="0" applyFont="1" applyAlignment="1">
      <alignment vertical="center"/>
    </xf>
    <xf numFmtId="168" fontId="43" fillId="0" borderId="0" xfId="0" applyNumberFormat="1" applyFont="1" applyAlignment="1">
      <alignment vertical="center"/>
    </xf>
    <xf numFmtId="167" fontId="43" fillId="0" borderId="0" xfId="0" applyNumberFormat="1" applyFont="1" applyAlignment="1">
      <alignment vertical="center"/>
    </xf>
    <xf numFmtId="173" fontId="44" fillId="0" borderId="0" xfId="0" applyNumberFormat="1" applyFont="1" applyAlignment="1">
      <alignment vertical="center"/>
    </xf>
    <xf numFmtId="173" fontId="41" fillId="0" borderId="0" xfId="0" applyNumberFormat="1" applyFont="1" applyAlignment="1">
      <alignment vertical="center"/>
    </xf>
    <xf numFmtId="175" fontId="14" fillId="8" borderId="2" xfId="0" applyNumberFormat="1" applyFont="1" applyFill="1" applyBorder="1" applyAlignment="1">
      <alignment horizontal="right" vertical="center"/>
    </xf>
    <xf numFmtId="175" fontId="15" fillId="8" borderId="3" xfId="0" applyNumberFormat="1" applyFont="1" applyFill="1" applyBorder="1" applyAlignment="1">
      <alignment horizontal="right" vertical="center"/>
    </xf>
    <xf numFmtId="175" fontId="25" fillId="8" borderId="3" xfId="0" applyNumberFormat="1" applyFont="1" applyFill="1" applyBorder="1" applyAlignment="1">
      <alignment horizontal="right" vertical="center"/>
    </xf>
    <xf numFmtId="175" fontId="15" fillId="2" borderId="3" xfId="0" applyNumberFormat="1" applyFont="1" applyFill="1" applyBorder="1" applyAlignment="1">
      <alignment horizontal="right" vertical="center"/>
    </xf>
    <xf numFmtId="175" fontId="25" fillId="2" borderId="3" xfId="0" applyNumberFormat="1" applyFont="1" applyFill="1" applyBorder="1" applyAlignment="1">
      <alignment horizontal="right" vertical="center"/>
    </xf>
    <xf numFmtId="175" fontId="15" fillId="7" borderId="3" xfId="0" applyNumberFormat="1" applyFont="1" applyFill="1" applyBorder="1" applyAlignment="1">
      <alignment horizontal="right" vertical="center"/>
    </xf>
    <xf numFmtId="175" fontId="25" fillId="7" borderId="3" xfId="0" applyNumberFormat="1" applyFont="1" applyFill="1" applyBorder="1" applyAlignment="1">
      <alignment horizontal="right" vertical="center"/>
    </xf>
    <xf numFmtId="175" fontId="15" fillId="9" borderId="6" xfId="0" applyNumberFormat="1" applyFont="1" applyFill="1" applyBorder="1" applyAlignment="1">
      <alignment horizontal="right" vertical="center"/>
    </xf>
    <xf numFmtId="175" fontId="25" fillId="9" borderId="6" xfId="0" applyNumberFormat="1" applyFont="1" applyFill="1" applyBorder="1" applyAlignment="1">
      <alignment horizontal="right" vertical="center"/>
    </xf>
    <xf numFmtId="175" fontId="14" fillId="12" borderId="2" xfId="0" applyNumberFormat="1" applyFont="1" applyFill="1" applyBorder="1" applyAlignment="1">
      <alignment horizontal="right" vertical="center"/>
    </xf>
    <xf numFmtId="175" fontId="15" fillId="12" borderId="3" xfId="0" applyNumberFormat="1" applyFont="1" applyFill="1" applyBorder="1" applyAlignment="1">
      <alignment horizontal="right" vertical="center"/>
    </xf>
    <xf numFmtId="175" fontId="25" fillId="12" borderId="3" xfId="0" applyNumberFormat="1" applyFont="1" applyFill="1" applyBorder="1" applyAlignment="1">
      <alignment horizontal="right" vertical="center"/>
    </xf>
    <xf numFmtId="175" fontId="15" fillId="13" borderId="3" xfId="0" applyNumberFormat="1" applyFont="1" applyFill="1" applyBorder="1" applyAlignment="1">
      <alignment horizontal="right" vertical="center"/>
    </xf>
    <xf numFmtId="175" fontId="25" fillId="13" borderId="3" xfId="0" applyNumberFormat="1" applyFont="1" applyFill="1" applyBorder="1" applyAlignment="1">
      <alignment horizontal="right" vertical="center"/>
    </xf>
    <xf numFmtId="175" fontId="15" fillId="10" borderId="3" xfId="0" applyNumberFormat="1" applyFont="1" applyFill="1" applyBorder="1" applyAlignment="1">
      <alignment horizontal="right" vertical="center"/>
    </xf>
    <xf numFmtId="175" fontId="25" fillId="10" borderId="3" xfId="0" applyNumberFormat="1" applyFont="1" applyFill="1" applyBorder="1" applyAlignment="1">
      <alignment horizontal="right" vertical="center"/>
    </xf>
    <xf numFmtId="175" fontId="15" fillId="11" borderId="3" xfId="0" applyNumberFormat="1" applyFont="1" applyFill="1" applyBorder="1" applyAlignment="1">
      <alignment horizontal="right" vertical="center"/>
    </xf>
    <xf numFmtId="175" fontId="25" fillId="11" borderId="3" xfId="0" applyNumberFormat="1" applyFont="1" applyFill="1" applyBorder="1" applyAlignment="1">
      <alignment horizontal="right" vertical="center"/>
    </xf>
    <xf numFmtId="175" fontId="28" fillId="0" borderId="0" xfId="0" applyNumberFormat="1" applyFont="1" applyAlignment="1">
      <alignment horizontal="center"/>
    </xf>
    <xf numFmtId="175" fontId="11" fillId="0" borderId="0" xfId="0" applyNumberFormat="1" applyFont="1" applyAlignment="1">
      <alignment vertical="center"/>
    </xf>
    <xf numFmtId="165" fontId="13" fillId="0" borderId="0" xfId="0" applyFont="1" applyAlignment="1">
      <alignment vertical="center"/>
    </xf>
    <xf numFmtId="171" fontId="5" fillId="0" borderId="0" xfId="0" applyNumberFormat="1" applyFont="1" applyAlignment="1">
      <alignment horizontal="center" vertical="center"/>
    </xf>
    <xf numFmtId="173" fontId="13" fillId="0" borderId="0" xfId="0" applyNumberFormat="1" applyFont="1" applyAlignment="1">
      <alignment vertical="center"/>
    </xf>
    <xf numFmtId="173" fontId="2" fillId="0" borderId="0" xfId="0" applyNumberFormat="1" applyFont="1" applyAlignment="1">
      <alignment vertical="center"/>
    </xf>
    <xf numFmtId="165" fontId="11" fillId="0" borderId="0" xfId="0" applyFont="1" applyAlignment="1">
      <alignment horizontal="center" vertical="center"/>
    </xf>
    <xf numFmtId="3" fontId="11" fillId="0" borderId="0" xfId="0" applyNumberFormat="1" applyFont="1" applyAlignment="1">
      <alignment horizontal="center" vertical="center"/>
    </xf>
    <xf numFmtId="165" fontId="31" fillId="0" borderId="0" xfId="0" applyFont="1" applyAlignment="1">
      <alignment horizontal="center" vertical="center"/>
    </xf>
    <xf numFmtId="165" fontId="41" fillId="0" borderId="0" xfId="0" applyFont="1" applyAlignment="1">
      <alignment horizontal="center" vertical="center"/>
    </xf>
    <xf numFmtId="167" fontId="49" fillId="0" borderId="0" xfId="0" applyNumberFormat="1" applyFont="1" applyAlignment="1" applyProtection="1">
      <alignment horizontal="left" vertical="center"/>
      <protection locked="0"/>
    </xf>
    <xf numFmtId="167" fontId="49" fillId="0" borderId="0" xfId="0" applyNumberFormat="1" applyFont="1" applyAlignment="1" applyProtection="1">
      <alignment horizontal="right" vertical="center"/>
      <protection locked="0"/>
    </xf>
    <xf numFmtId="175" fontId="14" fillId="8" borderId="3" xfId="0" applyNumberFormat="1" applyFont="1" applyFill="1" applyBorder="1" applyAlignment="1">
      <alignment horizontal="right" vertical="center"/>
    </xf>
    <xf numFmtId="175" fontId="27" fillId="8" borderId="2" xfId="0" applyNumberFormat="1" applyFont="1" applyFill="1" applyBorder="1" applyAlignment="1">
      <alignment horizontal="right" vertical="center"/>
    </xf>
    <xf numFmtId="175" fontId="14" fillId="7" borderId="3" xfId="0" applyNumberFormat="1" applyFont="1" applyFill="1" applyBorder="1" applyAlignment="1">
      <alignment horizontal="right" vertical="center"/>
    </xf>
    <xf numFmtId="175" fontId="27" fillId="7" borderId="2" xfId="0" applyNumberFormat="1" applyFont="1" applyFill="1" applyBorder="1" applyAlignment="1">
      <alignment horizontal="right" vertical="center"/>
    </xf>
    <xf numFmtId="175" fontId="14" fillId="12" borderId="3" xfId="0" applyNumberFormat="1" applyFont="1" applyFill="1" applyBorder="1" applyAlignment="1">
      <alignment horizontal="right" vertical="center"/>
    </xf>
    <xf numFmtId="175" fontId="14" fillId="10" borderId="3" xfId="0" applyNumberFormat="1" applyFont="1" applyFill="1" applyBorder="1" applyAlignment="1">
      <alignment horizontal="right" vertical="center"/>
    </xf>
    <xf numFmtId="175" fontId="27" fillId="11" borderId="2" xfId="0" applyNumberFormat="1" applyFont="1" applyFill="1" applyBorder="1" applyAlignment="1">
      <alignment horizontal="right" vertical="center"/>
    </xf>
    <xf numFmtId="175" fontId="14" fillId="10" borderId="6" xfId="0" applyNumberFormat="1" applyFont="1" applyFill="1" applyBorder="1" applyAlignment="1">
      <alignment horizontal="right" vertical="center"/>
    </xf>
    <xf numFmtId="175" fontId="15" fillId="10" borderId="6" xfId="0" applyNumberFormat="1" applyFont="1" applyFill="1" applyBorder="1" applyAlignment="1">
      <alignment horizontal="right" vertical="center"/>
    </xf>
    <xf numFmtId="175" fontId="25" fillId="10" borderId="6" xfId="0" applyNumberFormat="1" applyFont="1" applyFill="1" applyBorder="1" applyAlignment="1">
      <alignment horizontal="right" vertical="center"/>
    </xf>
    <xf numFmtId="175" fontId="27" fillId="11" borderId="5" xfId="0" applyNumberFormat="1" applyFont="1" applyFill="1" applyBorder="1" applyAlignment="1">
      <alignment horizontal="right" vertical="center"/>
    </xf>
    <xf numFmtId="171" fontId="48" fillId="0" borderId="0" xfId="0" applyNumberFormat="1" applyFont="1" applyAlignment="1">
      <alignment horizontal="center" vertical="center"/>
    </xf>
    <xf numFmtId="3" fontId="26" fillId="0" borderId="0" xfId="0" quotePrefix="1" applyNumberFormat="1" applyFont="1" applyAlignment="1">
      <alignment horizontal="right" vertical="center"/>
    </xf>
    <xf numFmtId="175" fontId="27" fillId="0" borderId="0" xfId="0" applyNumberFormat="1" applyFont="1" applyAlignment="1">
      <alignment horizontal="right" vertical="center"/>
    </xf>
    <xf numFmtId="175" fontId="26" fillId="0" borderId="0" xfId="0" quotePrefix="1" applyNumberFormat="1" applyFont="1" applyAlignment="1">
      <alignment horizontal="right" vertical="center"/>
    </xf>
    <xf numFmtId="171" fontId="46" fillId="2" borderId="16" xfId="0" applyNumberFormat="1" applyFont="1" applyFill="1" applyBorder="1" applyAlignment="1">
      <alignment horizontal="center" vertical="center"/>
    </xf>
    <xf numFmtId="171" fontId="6" fillId="2" borderId="21" xfId="0" applyNumberFormat="1" applyFont="1" applyFill="1" applyBorder="1" applyAlignment="1">
      <alignment horizontal="center" vertical="center"/>
    </xf>
    <xf numFmtId="171" fontId="47" fillId="2" borderId="20" xfId="0" applyNumberFormat="1" applyFont="1" applyFill="1" applyBorder="1" applyAlignment="1">
      <alignment horizontal="center" vertical="center"/>
    </xf>
    <xf numFmtId="171" fontId="48" fillId="2" borderId="15" xfId="0" applyNumberFormat="1" applyFont="1" applyFill="1" applyBorder="1" applyAlignment="1">
      <alignment horizontal="center" vertical="center"/>
    </xf>
    <xf numFmtId="175" fontId="27" fillId="2" borderId="2" xfId="0" applyNumberFormat="1" applyFont="1" applyFill="1" applyBorder="1" applyAlignment="1">
      <alignment horizontal="right" vertical="center"/>
    </xf>
    <xf numFmtId="175" fontId="27" fillId="9" borderId="5" xfId="0" applyNumberFormat="1" applyFont="1" applyFill="1" applyBorder="1" applyAlignment="1">
      <alignment horizontal="right" vertical="center"/>
    </xf>
    <xf numFmtId="175" fontId="15" fillId="11" borderId="6" xfId="0" applyNumberFormat="1" applyFont="1" applyFill="1" applyBorder="1" applyAlignment="1">
      <alignment horizontal="right" vertical="center"/>
    </xf>
    <xf numFmtId="175" fontId="25" fillId="11" borderId="6" xfId="0" applyNumberFormat="1" applyFont="1" applyFill="1" applyBorder="1" applyAlignment="1">
      <alignment horizontal="right" vertical="center"/>
    </xf>
    <xf numFmtId="175" fontId="27" fillId="8" borderId="5" xfId="0" applyNumberFormat="1" applyFont="1" applyFill="1" applyBorder="1" applyAlignment="1">
      <alignment horizontal="right" vertical="center"/>
    </xf>
    <xf numFmtId="169" fontId="45" fillId="15" borderId="20" xfId="0" applyNumberFormat="1" applyFont="1" applyFill="1" applyBorder="1" applyAlignment="1">
      <alignment horizontal="center" vertical="center"/>
    </xf>
    <xf numFmtId="1" fontId="24" fillId="8" borderId="12" xfId="0" applyNumberFormat="1" applyFont="1" applyFill="1" applyBorder="1" applyAlignment="1">
      <alignment horizontal="center" vertical="center"/>
    </xf>
    <xf numFmtId="1" fontId="24" fillId="8" borderId="17" xfId="0" applyNumberFormat="1" applyFont="1" applyFill="1" applyBorder="1" applyAlignment="1">
      <alignment horizontal="center" vertical="center"/>
    </xf>
    <xf numFmtId="1" fontId="24" fillId="0" borderId="17" xfId="0" applyNumberFormat="1" applyFont="1" applyBorder="1" applyAlignment="1">
      <alignment horizontal="center" vertical="center"/>
    </xf>
    <xf numFmtId="175" fontId="14" fillId="2" borderId="3" xfId="0" applyNumberFormat="1" applyFont="1" applyFill="1" applyBorder="1" applyAlignment="1">
      <alignment horizontal="right" vertical="center"/>
    </xf>
    <xf numFmtId="175" fontId="14" fillId="9" borderId="6" xfId="0" applyNumberFormat="1" applyFont="1" applyFill="1" applyBorder="1" applyAlignment="1">
      <alignment horizontal="right" vertical="center"/>
    </xf>
    <xf numFmtId="175" fontId="14" fillId="13" borderId="3" xfId="0" applyNumberFormat="1" applyFont="1" applyFill="1" applyBorder="1" applyAlignment="1">
      <alignment horizontal="right" vertical="center"/>
    </xf>
    <xf numFmtId="175" fontId="14" fillId="11" borderId="3" xfId="0" applyNumberFormat="1" applyFont="1" applyFill="1" applyBorder="1" applyAlignment="1">
      <alignment horizontal="right" vertical="center"/>
    </xf>
    <xf numFmtId="175" fontId="14" fillId="11" borderId="6" xfId="0" applyNumberFormat="1" applyFont="1" applyFill="1" applyBorder="1" applyAlignment="1">
      <alignment horizontal="right" vertical="center"/>
    </xf>
    <xf numFmtId="175" fontId="32" fillId="0" borderId="7" xfId="0" applyNumberFormat="1" applyFont="1" applyBorder="1" applyAlignment="1">
      <alignment vertical="center"/>
    </xf>
    <xf numFmtId="175" fontId="11" fillId="0" borderId="8" xfId="0" applyNumberFormat="1" applyFont="1" applyBorder="1" applyAlignment="1">
      <alignment vertical="center"/>
    </xf>
    <xf numFmtId="175" fontId="11" fillId="0" borderId="9" xfId="0" applyNumberFormat="1" applyFont="1" applyBorder="1" applyAlignment="1">
      <alignment vertical="center"/>
    </xf>
    <xf numFmtId="175" fontId="49" fillId="0" borderId="22" xfId="0" applyNumberFormat="1" applyFont="1" applyBorder="1" applyAlignment="1" applyProtection="1">
      <alignment horizontal="right" vertical="center"/>
      <protection locked="0"/>
    </xf>
    <xf numFmtId="175" fontId="49" fillId="0" borderId="0" xfId="0" applyNumberFormat="1" applyFont="1" applyAlignment="1" applyProtection="1">
      <alignment horizontal="right" vertical="center"/>
      <protection locked="0"/>
    </xf>
    <xf numFmtId="175" fontId="32" fillId="0" borderId="0" xfId="0" applyNumberFormat="1" applyFont="1" applyAlignment="1">
      <alignment horizontal="right" vertical="center"/>
    </xf>
    <xf numFmtId="175" fontId="32" fillId="0" borderId="10" xfId="0" applyNumberFormat="1" applyFont="1" applyBorder="1" applyAlignment="1">
      <alignment vertical="center"/>
    </xf>
    <xf numFmtId="175" fontId="11" fillId="0" borderId="11" xfId="0" applyNumberFormat="1" applyFont="1" applyBorder="1" applyAlignment="1">
      <alignment vertical="center"/>
    </xf>
    <xf numFmtId="175" fontId="28" fillId="0" borderId="0" xfId="0" applyNumberFormat="1" applyFont="1" applyAlignment="1">
      <alignment horizontal="right" vertical="center"/>
    </xf>
    <xf numFmtId="175" fontId="34" fillId="0" borderId="0" xfId="0" applyNumberFormat="1" applyFont="1" applyAlignment="1">
      <alignment vertical="center"/>
    </xf>
    <xf numFmtId="175" fontId="23" fillId="0" borderId="0" xfId="0" applyNumberFormat="1" applyFont="1" applyAlignment="1">
      <alignment horizontal="right" vertical="center"/>
    </xf>
    <xf numFmtId="175" fontId="23" fillId="0" borderId="0" xfId="0" applyNumberFormat="1" applyFont="1" applyAlignment="1">
      <alignment vertical="center"/>
    </xf>
    <xf numFmtId="175" fontId="35" fillId="0" borderId="12" xfId="0" applyNumberFormat="1" applyFont="1" applyBorder="1" applyAlignment="1">
      <alignment vertical="center"/>
    </xf>
    <xf numFmtId="175" fontId="36" fillId="0" borderId="13" xfId="0" applyNumberFormat="1" applyFont="1" applyBorder="1" applyAlignment="1">
      <alignment vertical="center"/>
    </xf>
    <xf numFmtId="175" fontId="36" fillId="0" borderId="14" xfId="0" applyNumberFormat="1" applyFont="1" applyBorder="1" applyAlignment="1">
      <alignment vertical="center"/>
    </xf>
    <xf numFmtId="175" fontId="37" fillId="14" borderId="17" xfId="0" applyNumberFormat="1" applyFont="1" applyFill="1" applyBorder="1" applyAlignment="1">
      <alignment vertical="center"/>
    </xf>
    <xf numFmtId="175" fontId="38" fillId="14" borderId="18" xfId="0" applyNumberFormat="1" applyFont="1" applyFill="1" applyBorder="1" applyAlignment="1">
      <alignment vertical="center"/>
    </xf>
    <xf numFmtId="175" fontId="38" fillId="0" borderId="0" xfId="0" applyNumberFormat="1" applyFont="1" applyAlignment="1">
      <alignment horizontal="center" vertical="center"/>
    </xf>
    <xf numFmtId="175" fontId="30" fillId="0" borderId="0" xfId="0" applyNumberFormat="1" applyFont="1" applyAlignment="1">
      <alignment vertical="center"/>
    </xf>
    <xf numFmtId="171" fontId="12" fillId="12" borderId="7" xfId="0" applyNumberFormat="1" applyFont="1" applyFill="1" applyBorder="1" applyAlignment="1">
      <alignment vertical="center"/>
    </xf>
    <xf numFmtId="171" fontId="51" fillId="12" borderId="8" xfId="0" applyNumberFormat="1" applyFont="1" applyFill="1" applyBorder="1" applyAlignment="1">
      <alignment vertical="center"/>
    </xf>
    <xf numFmtId="171" fontId="51" fillId="12" borderId="17" xfId="0" applyNumberFormat="1" applyFont="1" applyFill="1" applyBorder="1" applyAlignment="1">
      <alignment vertical="center"/>
    </xf>
    <xf numFmtId="171" fontId="12" fillId="12" borderId="9" xfId="0" applyNumberFormat="1" applyFont="1" applyFill="1" applyBorder="1" applyAlignment="1">
      <alignment horizontal="right" vertical="center"/>
    </xf>
    <xf numFmtId="3" fontId="52" fillId="12" borderId="15" xfId="0" applyNumberFormat="1" applyFont="1" applyFill="1" applyBorder="1" applyAlignment="1">
      <alignment horizontal="right" vertical="center"/>
    </xf>
    <xf numFmtId="3" fontId="8" fillId="12" borderId="16" xfId="0" applyNumberFormat="1" applyFont="1" applyFill="1" applyBorder="1" applyAlignment="1">
      <alignment horizontal="center" vertical="center"/>
    </xf>
    <xf numFmtId="10" fontId="9" fillId="12" borderId="21" xfId="2" applyNumberFormat="1" applyFont="1" applyFill="1" applyBorder="1" applyAlignment="1">
      <alignment horizontal="center" vertical="center"/>
    </xf>
    <xf numFmtId="10" fontId="10" fillId="12" borderId="20" xfId="2" applyNumberFormat="1" applyFont="1" applyFill="1" applyBorder="1" applyAlignment="1">
      <alignment horizontal="center" vertical="center"/>
    </xf>
    <xf numFmtId="1" fontId="24" fillId="0" borderId="24" xfId="0" applyNumberFormat="1" applyFont="1" applyBorder="1" applyAlignment="1">
      <alignment horizontal="center" vertical="center"/>
    </xf>
    <xf numFmtId="173" fontId="28" fillId="13" borderId="25" xfId="0" applyNumberFormat="1" applyFont="1" applyFill="1" applyBorder="1" applyAlignment="1">
      <alignment horizontal="right" vertical="center"/>
    </xf>
    <xf numFmtId="3" fontId="28" fillId="13" borderId="26" xfId="0" quotePrefix="1" applyNumberFormat="1" applyFont="1" applyFill="1" applyBorder="1" applyAlignment="1">
      <alignment horizontal="right" vertical="center"/>
    </xf>
    <xf numFmtId="173" fontId="28" fillId="13" borderId="25" xfId="0" quotePrefix="1" applyNumberFormat="1" applyFont="1" applyFill="1" applyBorder="1" applyAlignment="1">
      <alignment horizontal="center" vertical="center"/>
    </xf>
    <xf numFmtId="175" fontId="14" fillId="18" borderId="2" xfId="0" applyNumberFormat="1" applyFont="1" applyFill="1" applyBorder="1" applyAlignment="1">
      <alignment horizontal="right" vertical="center"/>
    </xf>
    <xf numFmtId="3" fontId="15" fillId="18" borderId="1" xfId="0" applyNumberFormat="1" applyFont="1" applyFill="1" applyBorder="1" applyAlignment="1">
      <alignment horizontal="right" vertical="center"/>
    </xf>
    <xf numFmtId="3" fontId="50" fillId="0" borderId="0" xfId="0" applyNumberFormat="1" applyFont="1" applyAlignment="1">
      <alignment horizontal="right"/>
    </xf>
    <xf numFmtId="3" fontId="55" fillId="16" borderId="1" xfId="0" applyNumberFormat="1" applyFont="1" applyFill="1" applyBorder="1" applyAlignment="1">
      <alignment horizontal="center" vertical="center"/>
    </xf>
    <xf numFmtId="175" fontId="55" fillId="17" borderId="6" xfId="0" applyNumberFormat="1" applyFont="1" applyFill="1" applyBorder="1" applyAlignment="1">
      <alignment vertical="center"/>
    </xf>
    <xf numFmtId="165" fontId="56" fillId="0" borderId="0" xfId="0" applyFont="1" applyAlignment="1">
      <alignment vertical="center"/>
    </xf>
    <xf numFmtId="171" fontId="39" fillId="0" borderId="0" xfId="0" applyNumberFormat="1" applyFont="1" applyAlignment="1">
      <alignment horizontal="right" vertical="center"/>
    </xf>
    <xf numFmtId="175" fontId="39" fillId="0" borderId="10" xfId="0" applyNumberFormat="1" applyFont="1" applyBorder="1" applyAlignment="1">
      <alignment vertical="center"/>
    </xf>
    <xf numFmtId="175" fontId="56" fillId="0" borderId="0" xfId="0" applyNumberFormat="1" applyFont="1" applyAlignment="1">
      <alignment vertical="center"/>
    </xf>
    <xf numFmtId="175" fontId="39" fillId="0" borderId="0" xfId="0" applyNumberFormat="1" applyFont="1" applyAlignment="1">
      <alignment horizontal="right" vertical="center"/>
    </xf>
    <xf numFmtId="175" fontId="39" fillId="0" borderId="0" xfId="0" applyNumberFormat="1" applyFont="1" applyAlignment="1">
      <alignment vertical="center"/>
    </xf>
    <xf numFmtId="173" fontId="39" fillId="0" borderId="0" xfId="0" applyNumberFormat="1" applyFont="1" applyAlignment="1">
      <alignment vertical="center"/>
    </xf>
    <xf numFmtId="173" fontId="56" fillId="0" borderId="0" xfId="0" applyNumberFormat="1" applyFont="1" applyAlignment="1">
      <alignment vertical="center"/>
    </xf>
    <xf numFmtId="3" fontId="50" fillId="0" borderId="0" xfId="0" applyNumberFormat="1" applyFont="1" applyAlignment="1">
      <alignment horizontal="right" vertical="center"/>
    </xf>
    <xf numFmtId="3" fontId="28" fillId="0" borderId="0" xfId="0" applyNumberFormat="1" applyFont="1" applyAlignment="1">
      <alignment horizontal="right" vertical="center"/>
    </xf>
    <xf numFmtId="165" fontId="53" fillId="0" borderId="0" xfId="0" applyFont="1" applyAlignment="1">
      <alignment textRotation="90"/>
    </xf>
    <xf numFmtId="172" fontId="23" fillId="0" borderId="0" xfId="0" applyNumberFormat="1" applyFont="1" applyAlignment="1">
      <alignment vertical="center"/>
    </xf>
    <xf numFmtId="3" fontId="17" fillId="0" borderId="0" xfId="0" applyNumberFormat="1" applyFont="1" applyAlignment="1">
      <alignment horizontal="right"/>
    </xf>
    <xf numFmtId="174" fontId="7" fillId="0" borderId="0" xfId="0" applyNumberFormat="1" applyFont="1"/>
    <xf numFmtId="167" fontId="49" fillId="0" borderId="0" xfId="0" applyNumberFormat="1" applyFont="1" applyAlignment="1" applyProtection="1">
      <alignment horizontal="left"/>
      <protection locked="0"/>
    </xf>
    <xf numFmtId="165" fontId="11" fillId="0" borderId="0" xfId="0" applyFont="1"/>
    <xf numFmtId="3" fontId="11" fillId="0" borderId="0" xfId="0" applyNumberFormat="1" applyFont="1" applyAlignment="1">
      <alignment horizontal="center"/>
    </xf>
    <xf numFmtId="3" fontId="50" fillId="0" borderId="0" xfId="0" applyNumberFormat="1" applyFont="1"/>
    <xf numFmtId="175" fontId="16" fillId="0" borderId="0" xfId="0" applyNumberFormat="1" applyFont="1" applyAlignment="1">
      <alignment horizontal="right"/>
    </xf>
    <xf numFmtId="3" fontId="22" fillId="0" borderId="0" xfId="0" applyNumberFormat="1" applyFont="1"/>
    <xf numFmtId="175" fontId="25" fillId="3" borderId="3" xfId="0" applyNumberFormat="1" applyFont="1" applyFill="1" applyBorder="1" applyAlignment="1">
      <alignment vertical="center"/>
    </xf>
    <xf numFmtId="175" fontId="14" fillId="4" borderId="12" xfId="0" applyNumberFormat="1" applyFont="1" applyFill="1" applyBorder="1" applyAlignment="1">
      <alignment vertical="center"/>
    </xf>
    <xf numFmtId="1" fontId="24" fillId="0" borderId="0" xfId="0" applyNumberFormat="1" applyFont="1" applyAlignment="1">
      <alignment horizontal="center" vertical="center"/>
    </xf>
    <xf numFmtId="169" fontId="45" fillId="15" borderId="16" xfId="0" applyNumberFormat="1" applyFont="1" applyFill="1" applyBorder="1" applyAlignment="1">
      <alignment horizontal="center" vertical="center"/>
    </xf>
    <xf numFmtId="1" fontId="24" fillId="8" borderId="6" xfId="0" applyNumberFormat="1" applyFont="1" applyFill="1" applyBorder="1" applyAlignment="1">
      <alignment horizontal="center" vertical="center"/>
    </xf>
    <xf numFmtId="1" fontId="24" fillId="7" borderId="6" xfId="0" applyNumberFormat="1" applyFont="1" applyFill="1" applyBorder="1" applyAlignment="1">
      <alignment horizontal="center" vertical="center"/>
    </xf>
    <xf numFmtId="1" fontId="24" fillId="0" borderId="6" xfId="0" applyNumberFormat="1" applyFont="1" applyBorder="1" applyAlignment="1">
      <alignment horizontal="center" vertical="center"/>
    </xf>
    <xf numFmtId="3" fontId="57" fillId="0" borderId="0" xfId="0" applyNumberFormat="1" applyFont="1" applyAlignment="1">
      <alignment horizontal="right" vertical="center"/>
    </xf>
    <xf numFmtId="167" fontId="60" fillId="0" borderId="0" xfId="0" applyNumberFormat="1" applyFont="1" applyAlignment="1" applyProtection="1">
      <alignment horizontal="left" vertical="center"/>
      <protection locked="0"/>
    </xf>
    <xf numFmtId="175" fontId="14" fillId="0" borderId="3" xfId="0" applyNumberFormat="1" applyFont="1" applyBorder="1" applyAlignment="1">
      <alignment horizontal="right" vertical="center"/>
    </xf>
    <xf numFmtId="175" fontId="15" fillId="0" borderId="3" xfId="0" applyNumberFormat="1" applyFont="1" applyBorder="1" applyAlignment="1">
      <alignment horizontal="right" vertical="center"/>
    </xf>
    <xf numFmtId="175" fontId="25" fillId="0" borderId="3" xfId="0" applyNumberFormat="1" applyFont="1" applyBorder="1" applyAlignment="1">
      <alignment horizontal="right" vertical="center"/>
    </xf>
    <xf numFmtId="175" fontId="27" fillId="0" borderId="2" xfId="0" applyNumberFormat="1" applyFont="1" applyBorder="1" applyAlignment="1">
      <alignment horizontal="right" vertical="center"/>
    </xf>
    <xf numFmtId="175" fontId="14" fillId="0" borderId="6" xfId="0" applyNumberFormat="1" applyFont="1" applyBorder="1" applyAlignment="1">
      <alignment horizontal="right" vertical="center"/>
    </xf>
    <xf numFmtId="175" fontId="15" fillId="0" borderId="6" xfId="0" applyNumberFormat="1" applyFont="1" applyBorder="1" applyAlignment="1">
      <alignment horizontal="right" vertical="center"/>
    </xf>
    <xf numFmtId="175" fontId="25" fillId="0" borderId="6" xfId="0" applyNumberFormat="1" applyFont="1" applyBorder="1" applyAlignment="1">
      <alignment horizontal="right" vertical="center"/>
    </xf>
    <xf numFmtId="175" fontId="27" fillId="0" borderId="5" xfId="0" applyNumberFormat="1" applyFont="1" applyBorder="1" applyAlignment="1">
      <alignment horizontal="right" vertical="center"/>
    </xf>
    <xf numFmtId="175" fontId="14" fillId="19" borderId="3" xfId="0" applyNumberFormat="1" applyFont="1" applyFill="1" applyBorder="1" applyAlignment="1">
      <alignment horizontal="right" vertical="center"/>
    </xf>
    <xf numFmtId="175" fontId="15" fillId="19" borderId="3" xfId="0" applyNumberFormat="1" applyFont="1" applyFill="1" applyBorder="1" applyAlignment="1">
      <alignment horizontal="right" vertical="center"/>
    </xf>
    <xf numFmtId="175" fontId="25" fillId="19" borderId="3" xfId="0" applyNumberFormat="1" applyFont="1" applyFill="1" applyBorder="1" applyAlignment="1">
      <alignment horizontal="right" vertical="center"/>
    </xf>
    <xf numFmtId="175" fontId="26" fillId="19" borderId="2" xfId="0" quotePrefix="1" applyNumberFormat="1" applyFont="1" applyFill="1" applyBorder="1" applyAlignment="1">
      <alignment horizontal="right" vertical="center"/>
    </xf>
    <xf numFmtId="175" fontId="27" fillId="19" borderId="2" xfId="0" applyNumberFormat="1" applyFont="1" applyFill="1" applyBorder="1" applyAlignment="1">
      <alignment horizontal="right" vertical="center"/>
    </xf>
    <xf numFmtId="175" fontId="39" fillId="0" borderId="0" xfId="0" applyNumberFormat="1" applyFont="1" applyAlignment="1">
      <alignment horizontal="center" vertical="center"/>
    </xf>
    <xf numFmtId="175" fontId="15" fillId="5" borderId="6" xfId="0" applyNumberFormat="1" applyFont="1" applyFill="1" applyBorder="1" applyAlignment="1">
      <alignment vertical="center"/>
    </xf>
    <xf numFmtId="165" fontId="11" fillId="0" borderId="0" xfId="0" applyFont="1" applyAlignment="1">
      <alignment horizontal="left" vertical="center"/>
    </xf>
    <xf numFmtId="173" fontId="18" fillId="0" borderId="0" xfId="0" applyNumberFormat="1" applyFont="1" applyAlignment="1">
      <alignment horizontal="center" vertical="center"/>
    </xf>
    <xf numFmtId="165" fontId="72" fillId="0" borderId="0" xfId="0" applyFont="1" applyAlignment="1">
      <alignment vertical="center"/>
    </xf>
    <xf numFmtId="171" fontId="12" fillId="20" borderId="7" xfId="0" applyNumberFormat="1" applyFont="1" applyFill="1" applyBorder="1" applyAlignment="1">
      <alignment vertical="center"/>
    </xf>
    <xf numFmtId="171" fontId="51" fillId="20" borderId="8" xfId="0" applyNumberFormat="1" applyFont="1" applyFill="1" applyBorder="1" applyAlignment="1">
      <alignment vertical="center"/>
    </xf>
    <xf numFmtId="171" fontId="51" fillId="20" borderId="17" xfId="0" applyNumberFormat="1" applyFont="1" applyFill="1" applyBorder="1" applyAlignment="1">
      <alignment vertical="center"/>
    </xf>
    <xf numFmtId="171" fontId="12" fillId="20" borderId="9" xfId="0" applyNumberFormat="1" applyFont="1" applyFill="1" applyBorder="1" applyAlignment="1">
      <alignment horizontal="right" vertical="center"/>
    </xf>
    <xf numFmtId="167" fontId="49" fillId="0" borderId="0" xfId="0" applyNumberFormat="1" applyFont="1" applyAlignment="1">
      <alignment horizontal="right" vertical="center"/>
    </xf>
    <xf numFmtId="3" fontId="63" fillId="20" borderId="16" xfId="0" applyNumberFormat="1" applyFont="1" applyFill="1" applyBorder="1" applyAlignment="1">
      <alignment horizontal="center" vertical="center"/>
    </xf>
    <xf numFmtId="10" fontId="63" fillId="20" borderId="21" xfId="2" applyNumberFormat="1" applyFont="1" applyFill="1" applyBorder="1" applyAlignment="1" applyProtection="1">
      <alignment horizontal="center" vertical="center"/>
    </xf>
    <xf numFmtId="10" fontId="63" fillId="20" borderId="20" xfId="2" applyNumberFormat="1" applyFont="1" applyFill="1" applyBorder="1" applyAlignment="1" applyProtection="1">
      <alignment horizontal="center" vertical="center"/>
    </xf>
    <xf numFmtId="3" fontId="63" fillId="20" borderId="15" xfId="0" applyNumberFormat="1" applyFont="1" applyFill="1" applyBorder="1" applyAlignment="1">
      <alignment horizontal="right" vertical="center"/>
    </xf>
    <xf numFmtId="169" fontId="61" fillId="0" borderId="16" xfId="0" applyNumberFormat="1" applyFont="1" applyBorder="1" applyAlignment="1">
      <alignment horizontal="center" vertical="center"/>
    </xf>
    <xf numFmtId="171" fontId="61" fillId="0" borderId="16" xfId="0" applyNumberFormat="1" applyFont="1" applyBorder="1" applyAlignment="1">
      <alignment horizontal="center" vertical="center"/>
    </xf>
    <xf numFmtId="171" fontId="61" fillId="0" borderId="21" xfId="0" applyNumberFormat="1" applyFont="1" applyBorder="1" applyAlignment="1">
      <alignment horizontal="center" vertical="center"/>
    </xf>
    <xf numFmtId="171" fontId="61" fillId="0" borderId="20" xfId="0" applyNumberFormat="1" applyFont="1" applyBorder="1" applyAlignment="1">
      <alignment horizontal="center" vertical="center"/>
    </xf>
    <xf numFmtId="171" fontId="61" fillId="0" borderId="15" xfId="0" applyNumberFormat="1" applyFont="1" applyBorder="1" applyAlignment="1">
      <alignment horizontal="center" vertical="center"/>
    </xf>
    <xf numFmtId="1" fontId="54" fillId="0" borderId="6" xfId="0" applyNumberFormat="1" applyFont="1" applyBorder="1" applyAlignment="1">
      <alignment horizontal="center" vertical="center"/>
    </xf>
    <xf numFmtId="175" fontId="28" fillId="20" borderId="3" xfId="0" applyNumberFormat="1" applyFont="1" applyFill="1" applyBorder="1" applyAlignment="1">
      <alignment horizontal="right" vertical="center"/>
    </xf>
    <xf numFmtId="175" fontId="28" fillId="20" borderId="2" xfId="0" applyNumberFormat="1" applyFont="1" applyFill="1" applyBorder="1" applyAlignment="1">
      <alignment horizontal="right" vertical="center"/>
    </xf>
    <xf numFmtId="3" fontId="22" fillId="0" borderId="0" xfId="0" applyNumberFormat="1" applyFont="1" applyAlignment="1">
      <alignment horizontal="left" vertical="center"/>
    </xf>
    <xf numFmtId="174" fontId="16" fillId="20" borderId="6" xfId="0" applyNumberFormat="1" applyFont="1" applyFill="1" applyBorder="1"/>
    <xf numFmtId="167" fontId="49" fillId="0" borderId="0" xfId="0" applyNumberFormat="1" applyFont="1" applyAlignment="1">
      <alignment horizontal="left"/>
    </xf>
    <xf numFmtId="175" fontId="16" fillId="20" borderId="6" xfId="0" applyNumberFormat="1" applyFont="1" applyFill="1" applyBorder="1" applyAlignment="1">
      <alignment horizontal="right"/>
    </xf>
    <xf numFmtId="3" fontId="64" fillId="0" borderId="0" xfId="0" applyNumberFormat="1" applyFont="1" applyAlignment="1">
      <alignment horizontal="right" vertical="center"/>
    </xf>
    <xf numFmtId="167" fontId="60" fillId="0" borderId="0" xfId="0" applyNumberFormat="1" applyFont="1" applyAlignment="1">
      <alignment horizontal="left" vertical="center"/>
    </xf>
    <xf numFmtId="165" fontId="67" fillId="0" borderId="0" xfId="0" applyFont="1" applyAlignment="1">
      <alignment vertical="center"/>
    </xf>
    <xf numFmtId="165" fontId="70" fillId="0" borderId="0" xfId="0" applyFont="1" applyAlignment="1">
      <alignment vertical="center"/>
    </xf>
    <xf numFmtId="165" fontId="70" fillId="0" borderId="0" xfId="0" applyFont="1" applyAlignment="1">
      <alignment horizontal="left" vertical="center"/>
    </xf>
    <xf numFmtId="165" fontId="70" fillId="0" borderId="0" xfId="0" applyFont="1" applyAlignment="1">
      <alignment horizontal="center" vertical="center"/>
    </xf>
    <xf numFmtId="165" fontId="22" fillId="0" borderId="0" xfId="0" applyFont="1" applyAlignment="1">
      <alignment horizontal="left" vertical="center"/>
    </xf>
    <xf numFmtId="165" fontId="28" fillId="20" borderId="6" xfId="0" applyFont="1" applyFill="1" applyBorder="1" applyAlignment="1">
      <alignment vertical="center"/>
    </xf>
    <xf numFmtId="167" fontId="49" fillId="0" borderId="0" xfId="0" applyNumberFormat="1" applyFont="1" applyAlignment="1">
      <alignment horizontal="left" vertical="center"/>
    </xf>
    <xf numFmtId="175" fontId="28" fillId="20" borderId="17" xfId="0" applyNumberFormat="1" applyFont="1" applyFill="1" applyBorder="1" applyAlignment="1">
      <alignment vertical="center"/>
    </xf>
    <xf numFmtId="175" fontId="11" fillId="20" borderId="18" xfId="0" applyNumberFormat="1" applyFont="1" applyFill="1" applyBorder="1" applyAlignment="1">
      <alignment vertical="center"/>
    </xf>
    <xf numFmtId="175" fontId="11" fillId="20" borderId="19" xfId="0" applyNumberFormat="1" applyFont="1" applyFill="1" applyBorder="1" applyAlignment="1">
      <alignment vertical="center"/>
    </xf>
    <xf numFmtId="175" fontId="49" fillId="0" borderId="0" xfId="0" applyNumberFormat="1" applyFont="1" applyAlignment="1">
      <alignment horizontal="right" vertical="center"/>
    </xf>
    <xf numFmtId="175" fontId="65" fillId="20" borderId="18" xfId="0" applyNumberFormat="1" applyFont="1" applyFill="1" applyBorder="1" applyAlignment="1">
      <alignment vertical="center"/>
    </xf>
    <xf numFmtId="175" fontId="65" fillId="20" borderId="19" xfId="0" applyNumberFormat="1" applyFont="1" applyFill="1" applyBorder="1" applyAlignment="1">
      <alignment vertical="center"/>
    </xf>
    <xf numFmtId="175" fontId="54" fillId="0" borderId="10" xfId="0" applyNumberFormat="1" applyFont="1" applyBorder="1" applyAlignment="1">
      <alignment vertical="center"/>
    </xf>
    <xf numFmtId="175" fontId="66" fillId="0" borderId="0" xfId="0" applyNumberFormat="1" applyFont="1" applyAlignment="1">
      <alignment vertical="center"/>
    </xf>
    <xf numFmtId="175" fontId="28" fillId="20" borderId="22" xfId="0" applyNumberFormat="1" applyFont="1" applyFill="1" applyBorder="1" applyAlignment="1">
      <alignment horizontal="center" vertical="center"/>
    </xf>
    <xf numFmtId="175" fontId="28" fillId="20" borderId="6" xfId="0" applyNumberFormat="1" applyFont="1" applyFill="1" applyBorder="1" applyAlignment="1">
      <alignment vertical="center"/>
    </xf>
    <xf numFmtId="175" fontId="49" fillId="0" borderId="10" xfId="0" applyNumberFormat="1" applyFont="1" applyBorder="1" applyAlignment="1">
      <alignment horizontal="right" vertical="center"/>
    </xf>
    <xf numFmtId="165" fontId="53" fillId="0" borderId="29" xfId="0" applyFont="1" applyBorder="1" applyAlignment="1">
      <alignment textRotation="90"/>
    </xf>
    <xf numFmtId="165" fontId="11" fillId="0" borderId="29" xfId="0" applyFont="1" applyBorder="1" applyAlignment="1">
      <alignment vertical="center"/>
    </xf>
    <xf numFmtId="165" fontId="11" fillId="0" borderId="29" xfId="0" applyFont="1" applyBorder="1" applyAlignment="1">
      <alignment horizontal="center" vertical="center"/>
    </xf>
    <xf numFmtId="165" fontId="11" fillId="0" borderId="29" xfId="0" applyFont="1" applyBorder="1" applyAlignment="1">
      <alignment horizontal="left" vertical="center"/>
    </xf>
    <xf numFmtId="173" fontId="18" fillId="0" borderId="29" xfId="0" applyNumberFormat="1" applyFont="1" applyBorder="1" applyAlignment="1">
      <alignment horizontal="center" vertical="center"/>
    </xf>
    <xf numFmtId="165" fontId="31" fillId="0" borderId="0" xfId="0" applyFont="1" applyAlignment="1">
      <alignment horizontal="left" vertical="center"/>
    </xf>
    <xf numFmtId="169" fontId="61" fillId="15" borderId="16" xfId="0" applyNumberFormat="1" applyFont="1" applyFill="1" applyBorder="1" applyAlignment="1">
      <alignment horizontal="center" vertical="center"/>
    </xf>
    <xf numFmtId="171" fontId="61" fillId="2" borderId="16" xfId="0" applyNumberFormat="1" applyFont="1" applyFill="1" applyBorder="1" applyAlignment="1">
      <alignment horizontal="center" vertical="center"/>
    </xf>
    <xf numFmtId="171" fontId="61" fillId="2" borderId="21" xfId="0" applyNumberFormat="1" applyFont="1" applyFill="1" applyBorder="1" applyAlignment="1">
      <alignment horizontal="center" vertical="center"/>
    </xf>
    <xf numFmtId="171" fontId="61" fillId="2" borderId="20" xfId="0" applyNumberFormat="1" applyFont="1" applyFill="1" applyBorder="1" applyAlignment="1">
      <alignment horizontal="center" vertical="center"/>
    </xf>
    <xf numFmtId="171" fontId="61" fillId="2" borderId="15" xfId="0" applyNumberFormat="1" applyFont="1" applyFill="1" applyBorder="1" applyAlignment="1">
      <alignment horizontal="center" vertical="center"/>
    </xf>
    <xf numFmtId="171" fontId="16" fillId="0" borderId="0" xfId="0" applyNumberFormat="1" applyFont="1" applyAlignment="1">
      <alignment vertical="center"/>
    </xf>
    <xf numFmtId="165" fontId="3" fillId="0" borderId="0" xfId="0" applyFont="1" applyAlignment="1">
      <alignment horizontal="left" vertical="center"/>
    </xf>
    <xf numFmtId="165" fontId="68" fillId="0" borderId="0" xfId="0" applyFont="1" applyAlignment="1">
      <alignment vertical="center"/>
    </xf>
    <xf numFmtId="168" fontId="69" fillId="0" borderId="0" xfId="0" applyNumberFormat="1" applyFont="1" applyAlignment="1">
      <alignment vertical="center"/>
    </xf>
    <xf numFmtId="165" fontId="69" fillId="0" borderId="0" xfId="0" applyFont="1" applyAlignment="1">
      <alignment vertical="center"/>
    </xf>
    <xf numFmtId="165" fontId="41" fillId="0" borderId="0" xfId="0" applyFont="1" applyAlignment="1">
      <alignment horizontal="left" vertical="center"/>
    </xf>
    <xf numFmtId="173" fontId="44" fillId="0" borderId="0" xfId="0" applyNumberFormat="1" applyFont="1" applyAlignment="1">
      <alignment horizontal="center" vertical="center"/>
    </xf>
    <xf numFmtId="165" fontId="18" fillId="0" borderId="0" xfId="0" applyFont="1" applyAlignment="1" applyProtection="1">
      <alignment vertical="center"/>
      <protection locked="0"/>
    </xf>
    <xf numFmtId="1" fontId="54" fillId="0" borderId="27" xfId="0" applyNumberFormat="1" applyFont="1" applyBorder="1" applyAlignment="1">
      <alignment horizontal="center" vertical="center"/>
    </xf>
    <xf numFmtId="1" fontId="54" fillId="0" borderId="0" xfId="0" applyNumberFormat="1" applyFont="1" applyAlignment="1">
      <alignment horizontal="center" vertical="center"/>
    </xf>
    <xf numFmtId="1" fontId="54" fillId="0" borderId="8" xfId="0" applyNumberFormat="1" applyFont="1" applyBorder="1" applyAlignment="1">
      <alignment horizontal="center" vertical="center"/>
    </xf>
    <xf numFmtId="1" fontId="72" fillId="0" borderId="0" xfId="0" applyNumberFormat="1" applyFont="1" applyAlignment="1">
      <alignment vertical="center"/>
    </xf>
    <xf numFmtId="175" fontId="5" fillId="20" borderId="19" xfId="0" applyNumberFormat="1" applyFont="1" applyFill="1" applyBorder="1" applyAlignment="1">
      <alignment vertical="center"/>
    </xf>
    <xf numFmtId="175" fontId="73" fillId="0" borderId="0" xfId="0" applyNumberFormat="1" applyFont="1" applyAlignment="1">
      <alignment horizontal="center" vertical="center"/>
    </xf>
    <xf numFmtId="175" fontId="28" fillId="0" borderId="13" xfId="0" applyNumberFormat="1" applyFont="1" applyBorder="1" applyAlignment="1">
      <alignment horizontal="right" vertical="center"/>
    </xf>
    <xf numFmtId="3" fontId="28" fillId="18" borderId="1" xfId="0" applyNumberFormat="1" applyFont="1" applyFill="1" applyBorder="1" applyAlignment="1">
      <alignment horizontal="right" vertical="center"/>
    </xf>
    <xf numFmtId="175" fontId="35" fillId="0" borderId="14" xfId="0" applyNumberFormat="1" applyFont="1" applyBorder="1" applyAlignment="1">
      <alignment horizontal="right" vertical="center"/>
    </xf>
    <xf numFmtId="175" fontId="49" fillId="0" borderId="10" xfId="0" applyNumberFormat="1" applyFont="1" applyBorder="1" applyAlignment="1" applyProtection="1">
      <alignment horizontal="right" vertical="center"/>
      <protection locked="0"/>
    </xf>
    <xf numFmtId="1" fontId="24" fillId="9" borderId="17" xfId="0" applyNumberFormat="1" applyFont="1" applyFill="1" applyBorder="1" applyAlignment="1">
      <alignment horizontal="center" vertical="center"/>
    </xf>
    <xf numFmtId="173" fontId="75" fillId="0" borderId="0" xfId="0" applyNumberFormat="1" applyFont="1" applyAlignment="1">
      <alignment horizontal="right" vertical="center"/>
    </xf>
    <xf numFmtId="1" fontId="24" fillId="8" borderId="3" xfId="0" applyNumberFormat="1" applyFont="1" applyFill="1" applyBorder="1" applyAlignment="1">
      <alignment horizontal="center" vertical="center"/>
    </xf>
    <xf numFmtId="3" fontId="5" fillId="0" borderId="0" xfId="0" applyNumberFormat="1" applyFont="1" applyAlignment="1">
      <alignment horizontal="right"/>
    </xf>
    <xf numFmtId="3" fontId="79" fillId="0" borderId="0" xfId="0" applyNumberFormat="1" applyFont="1" applyAlignment="1">
      <alignment horizontal="right"/>
    </xf>
    <xf numFmtId="8" fontId="80" fillId="22" borderId="6" xfId="3" applyNumberFormat="1" applyFont="1" applyFill="1" applyBorder="1" applyAlignment="1" applyProtection="1">
      <alignment horizontal="center" vertical="center"/>
    </xf>
    <xf numFmtId="173" fontId="5" fillId="0" borderId="0" xfId="0" applyNumberFormat="1" applyFont="1" applyAlignment="1">
      <alignment horizontal="center" vertical="center"/>
    </xf>
    <xf numFmtId="171" fontId="70" fillId="0" borderId="0" xfId="0" applyNumberFormat="1" applyFont="1" applyAlignment="1">
      <alignment horizontal="left" vertical="center"/>
    </xf>
    <xf numFmtId="171" fontId="81" fillId="0" borderId="0" xfId="0" applyNumberFormat="1" applyFont="1" applyAlignment="1">
      <alignment horizontal="left" vertical="center"/>
    </xf>
    <xf numFmtId="8" fontId="80" fillId="0" borderId="18" xfId="3" applyNumberFormat="1" applyFont="1" applyFill="1" applyBorder="1" applyAlignment="1" applyProtection="1">
      <alignment horizontal="center" vertical="center"/>
    </xf>
    <xf numFmtId="173" fontId="11" fillId="0" borderId="0" xfId="0" applyNumberFormat="1" applyFont="1" applyAlignment="1">
      <alignment horizontal="center" vertical="center"/>
    </xf>
    <xf numFmtId="3" fontId="82" fillId="0" borderId="0" xfId="0" applyNumberFormat="1" applyFont="1" applyAlignment="1">
      <alignment horizontal="left" vertical="center"/>
    </xf>
    <xf numFmtId="3" fontId="83" fillId="0" borderId="0" xfId="0" applyNumberFormat="1" applyFont="1" applyAlignment="1">
      <alignment horizontal="right"/>
    </xf>
    <xf numFmtId="167" fontId="60" fillId="22" borderId="7" xfId="3" applyNumberFormat="1" applyFont="1" applyFill="1" applyBorder="1" applyAlignment="1" applyProtection="1">
      <alignment horizontal="right" vertical="center" wrapText="1"/>
    </xf>
    <xf numFmtId="167" fontId="60" fillId="18" borderId="17" xfId="3" applyNumberFormat="1" applyFont="1" applyFill="1" applyBorder="1" applyAlignment="1" applyProtection="1">
      <alignment horizontal="right" vertical="center" wrapText="1"/>
    </xf>
    <xf numFmtId="165" fontId="53" fillId="0" borderId="0" xfId="0" applyFont="1" applyAlignment="1">
      <alignment horizontal="left" textRotation="90"/>
    </xf>
    <xf numFmtId="175" fontId="37" fillId="14" borderId="18" xfId="0" applyNumberFormat="1" applyFont="1" applyFill="1" applyBorder="1" applyAlignment="1">
      <alignment horizontal="right" vertical="center"/>
    </xf>
    <xf numFmtId="175" fontId="37" fillId="14" borderId="19" xfId="0" applyNumberFormat="1" applyFont="1" applyFill="1" applyBorder="1" applyAlignment="1">
      <alignment horizontal="right" vertical="center"/>
    </xf>
    <xf numFmtId="3" fontId="58" fillId="6" borderId="4" xfId="0" applyNumberFormat="1" applyFont="1" applyFill="1" applyBorder="1" applyAlignment="1">
      <alignment horizontal="right" vertical="center"/>
    </xf>
    <xf numFmtId="3" fontId="58" fillId="6" borderId="23" xfId="0" applyNumberFormat="1" applyFont="1" applyFill="1" applyBorder="1" applyAlignment="1">
      <alignment horizontal="right" vertical="center"/>
    </xf>
    <xf numFmtId="175" fontId="75" fillId="0" borderId="0" xfId="0" applyNumberFormat="1" applyFont="1" applyAlignment="1">
      <alignment horizontal="right"/>
    </xf>
    <xf numFmtId="172" fontId="78" fillId="0" borderId="0" xfId="0" applyNumberFormat="1" applyFont="1" applyAlignment="1">
      <alignment horizontal="right" vertical="center"/>
    </xf>
    <xf numFmtId="171" fontId="51" fillId="13" borderId="7" xfId="0" applyNumberFormat="1" applyFont="1" applyFill="1" applyBorder="1" applyAlignment="1">
      <alignment horizontal="center" vertical="center"/>
    </xf>
    <xf numFmtId="171" fontId="51" fillId="13" borderId="8" xfId="0" applyNumberFormat="1" applyFont="1" applyFill="1" applyBorder="1" applyAlignment="1">
      <alignment horizontal="center" vertical="center"/>
    </xf>
    <xf numFmtId="171" fontId="51" fillId="13" borderId="9" xfId="0" applyNumberFormat="1" applyFont="1" applyFill="1" applyBorder="1" applyAlignment="1">
      <alignment horizontal="center" vertical="center"/>
    </xf>
    <xf numFmtId="3" fontId="59" fillId="17" borderId="4" xfId="0" applyNumberFormat="1" applyFont="1" applyFill="1" applyBorder="1" applyAlignment="1">
      <alignment horizontal="right" vertical="center"/>
    </xf>
    <xf numFmtId="3" fontId="59" fillId="17" borderId="23" xfId="0" applyNumberFormat="1" applyFont="1" applyFill="1" applyBorder="1" applyAlignment="1">
      <alignment horizontal="right" vertical="center"/>
    </xf>
    <xf numFmtId="1" fontId="51" fillId="0" borderId="0" xfId="0" applyNumberFormat="1" applyFont="1" applyAlignment="1">
      <alignment horizontal="left" vertical="center"/>
    </xf>
    <xf numFmtId="165" fontId="70" fillId="18" borderId="17" xfId="0" applyFont="1" applyFill="1" applyBorder="1" applyAlignment="1">
      <alignment horizontal="left" vertical="center"/>
    </xf>
    <xf numFmtId="165" fontId="70" fillId="18" borderId="19" xfId="0" applyFont="1" applyFill="1" applyBorder="1" applyAlignment="1">
      <alignment horizontal="left" vertical="center"/>
    </xf>
    <xf numFmtId="165" fontId="31" fillId="21" borderId="30" xfId="0" applyFont="1" applyFill="1" applyBorder="1" applyAlignment="1">
      <alignment horizontal="left" vertical="center" wrapText="1"/>
    </xf>
    <xf numFmtId="165" fontId="31" fillId="21" borderId="31" xfId="0" applyFont="1" applyFill="1" applyBorder="1" applyAlignment="1">
      <alignment horizontal="left" vertical="center" wrapText="1"/>
    </xf>
    <xf numFmtId="165" fontId="31" fillId="21" borderId="32" xfId="0" applyFont="1" applyFill="1" applyBorder="1" applyAlignment="1">
      <alignment horizontal="left" vertical="center" wrapText="1"/>
    </xf>
    <xf numFmtId="171" fontId="67" fillId="18" borderId="17" xfId="0" applyNumberFormat="1" applyFont="1" applyFill="1" applyBorder="1" applyAlignment="1">
      <alignment horizontal="left" vertical="center"/>
    </xf>
    <xf numFmtId="171" fontId="67" fillId="18" borderId="19" xfId="0" applyNumberFormat="1" applyFont="1" applyFill="1" applyBorder="1" applyAlignment="1">
      <alignment horizontal="left" vertical="center"/>
    </xf>
    <xf numFmtId="165" fontId="72" fillId="0" borderId="0" xfId="0" applyFont="1" applyAlignment="1">
      <alignment horizontal="left"/>
    </xf>
    <xf numFmtId="167" fontId="65" fillId="22" borderId="18" xfId="3" applyNumberFormat="1" applyFont="1" applyFill="1" applyBorder="1" applyAlignment="1" applyProtection="1">
      <alignment horizontal="left" vertical="center" wrapText="1"/>
    </xf>
    <xf numFmtId="167" fontId="65" fillId="22" borderId="19" xfId="3" applyNumberFormat="1" applyFont="1" applyFill="1" applyBorder="1" applyAlignment="1" applyProtection="1">
      <alignment horizontal="left" vertical="center" wrapText="1"/>
    </xf>
    <xf numFmtId="167" fontId="65" fillId="18" borderId="18" xfId="3" applyNumberFormat="1" applyFont="1" applyFill="1" applyBorder="1" applyAlignment="1" applyProtection="1">
      <alignment horizontal="left" vertical="center" wrapText="1"/>
    </xf>
    <xf numFmtId="167" fontId="65" fillId="18" borderId="19" xfId="3" applyNumberFormat="1" applyFont="1" applyFill="1" applyBorder="1" applyAlignment="1" applyProtection="1">
      <alignment horizontal="left" vertical="center" wrapText="1"/>
    </xf>
    <xf numFmtId="3" fontId="54" fillId="0" borderId="0" xfId="0" applyNumberFormat="1" applyFont="1" applyAlignment="1">
      <alignment horizontal="left" vertical="center"/>
    </xf>
    <xf numFmtId="3" fontId="54" fillId="0" borderId="28" xfId="0" applyNumberFormat="1" applyFont="1" applyBorder="1" applyAlignment="1">
      <alignment horizontal="left" vertical="center"/>
    </xf>
    <xf numFmtId="167" fontId="51" fillId="12" borderId="7" xfId="3" applyNumberFormat="1" applyFont="1" applyFill="1" applyBorder="1" applyAlignment="1" applyProtection="1">
      <alignment horizontal="center" vertical="center" wrapText="1"/>
    </xf>
    <xf numFmtId="167" fontId="51" fillId="12" borderId="8" xfId="3" applyNumberFormat="1" applyFont="1" applyFill="1" applyBorder="1" applyAlignment="1" applyProtection="1">
      <alignment horizontal="center" vertical="center" wrapText="1"/>
    </xf>
    <xf numFmtId="167" fontId="51" fillId="12" borderId="9" xfId="3" applyNumberFormat="1" applyFont="1" applyFill="1" applyBorder="1" applyAlignment="1" applyProtection="1">
      <alignment horizontal="center" vertical="center" wrapText="1"/>
    </xf>
    <xf numFmtId="167" fontId="51" fillId="12" borderId="10" xfId="3" applyNumberFormat="1" applyFont="1" applyFill="1" applyBorder="1" applyAlignment="1" applyProtection="1">
      <alignment horizontal="center" vertical="center" wrapText="1"/>
    </xf>
    <xf numFmtId="167" fontId="51" fillId="12" borderId="0" xfId="3" applyNumberFormat="1" applyFont="1" applyFill="1" applyBorder="1" applyAlignment="1" applyProtection="1">
      <alignment horizontal="center" vertical="center" wrapText="1"/>
    </xf>
    <xf numFmtId="167" fontId="51" fillId="12" borderId="11" xfId="3" applyNumberFormat="1" applyFont="1" applyFill="1" applyBorder="1" applyAlignment="1" applyProtection="1">
      <alignment horizontal="center" vertical="center" wrapText="1"/>
    </xf>
    <xf numFmtId="167" fontId="51" fillId="12" borderId="12" xfId="3" applyNumberFormat="1" applyFont="1" applyFill="1" applyBorder="1" applyAlignment="1" applyProtection="1">
      <alignment horizontal="center" vertical="center" wrapText="1"/>
    </xf>
    <xf numFmtId="167" fontId="51" fillId="12" borderId="13" xfId="3" applyNumberFormat="1" applyFont="1" applyFill="1" applyBorder="1" applyAlignment="1" applyProtection="1">
      <alignment horizontal="center" vertical="center" wrapText="1"/>
    </xf>
    <xf numFmtId="167" fontId="51" fillId="12" borderId="14" xfId="3" applyNumberFormat="1" applyFont="1" applyFill="1" applyBorder="1" applyAlignment="1" applyProtection="1">
      <alignment horizontal="center" vertical="center" wrapText="1"/>
    </xf>
    <xf numFmtId="3" fontId="62" fillId="20" borderId="4" xfId="0" applyNumberFormat="1" applyFont="1" applyFill="1" applyBorder="1" applyAlignment="1">
      <alignment horizontal="right" vertical="center"/>
    </xf>
    <xf numFmtId="3" fontId="62" fillId="20" borderId="23" xfId="0" applyNumberFormat="1" applyFont="1" applyFill="1" applyBorder="1" applyAlignment="1">
      <alignment horizontal="right" vertical="center"/>
    </xf>
  </cellXfs>
  <cellStyles count="4">
    <cellStyle name="Euro" xfId="1" xr:uid="{00000000-0005-0000-0000-000000000000}"/>
    <cellStyle name="Prozent" xfId="2" builtinId="5"/>
    <cellStyle name="Standard" xfId="0" builtinId="0"/>
    <cellStyle name="Währung" xfId="3" builtinId="4"/>
  </cellStyles>
  <dxfs count="0"/>
  <tableStyles count="0" defaultTableStyle="TableStyleMedium2" defaultPivotStyle="PivotStyleLight16"/>
  <colors>
    <mruColors>
      <color rgb="FF006666"/>
      <color rgb="FF660066"/>
      <color rgb="FFFFFFCC"/>
      <color rgb="FF969696"/>
      <color rgb="FFC0C0C0"/>
      <color rgb="FF008080"/>
      <color rgb="FF339966"/>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C3841-21FA-4FFA-AD0D-C42B99E09F2F}">
  <sheetPr transitionEvaluation="1" codeName="Tabelle2">
    <tabColor theme="9" tint="0.59999389629810485"/>
    <pageSetUpPr autoPageBreaks="0" fitToPage="1"/>
  </sheetPr>
  <dimension ref="A1:AM189"/>
  <sheetViews>
    <sheetView showGridLines="0" showRowColHeaders="0" tabSelected="1" zoomScaleNormal="100" workbookViewId="0"/>
  </sheetViews>
  <sheetFormatPr baseColWidth="10" defaultColWidth="9.77734375" defaultRowHeight="11.65" x14ac:dyDescent="0.45"/>
  <cols>
    <col min="1" max="1" width="0.77734375" style="40" customWidth="1"/>
    <col min="2" max="2" width="4.109375" style="40" customWidth="1"/>
    <col min="3" max="3" width="0.77734375" style="40" customWidth="1"/>
    <col min="4" max="4" width="6.21875" style="40" customWidth="1"/>
    <col min="5" max="6" width="5.77734375" style="40" customWidth="1"/>
    <col min="7" max="7" width="6.5546875" style="40" customWidth="1"/>
    <col min="8" max="8" width="1.88671875" style="73" customWidth="1"/>
    <col min="9" max="9" width="6.21875" style="40" customWidth="1"/>
    <col min="10" max="11" width="5.77734375" style="40" customWidth="1"/>
    <col min="12" max="12" width="6.5546875" style="40" customWidth="1"/>
    <col min="13" max="13" width="1.88671875" style="73" customWidth="1"/>
    <col min="14" max="14" width="6.21875" style="40" customWidth="1"/>
    <col min="15" max="16" width="5.77734375" style="40" customWidth="1"/>
    <col min="17" max="17" width="6.5546875" style="40" customWidth="1"/>
    <col min="18" max="18" width="1.88671875" style="73" customWidth="1"/>
    <col min="19" max="19" width="6.21875" style="40" customWidth="1"/>
    <col min="20" max="21" width="5.77734375" style="40" customWidth="1"/>
    <col min="22" max="22" width="6.5546875" style="40" customWidth="1"/>
    <col min="23" max="23" width="1.88671875" style="73" customWidth="1"/>
    <col min="24" max="24" width="6.21875" style="40" customWidth="1"/>
    <col min="25" max="26" width="5.77734375" style="40" customWidth="1"/>
    <col min="27" max="27" width="6.5546875" style="40" customWidth="1"/>
    <col min="28" max="28" width="1.88671875" style="73" customWidth="1"/>
    <col min="29" max="29" width="3.88671875" style="40" customWidth="1"/>
    <col min="30" max="30" width="6.21875" style="40" customWidth="1"/>
    <col min="31" max="31" width="6.5546875" style="41" customWidth="1"/>
    <col min="32" max="32" width="5.77734375" style="42" customWidth="1"/>
    <col min="33" max="33" width="7.5546875" style="43" customWidth="1"/>
    <col min="34" max="34" width="0.77734375" style="40" customWidth="1"/>
    <col min="35" max="36" width="11" style="44" bestFit="1" customWidth="1"/>
    <col min="37" max="37" width="9.77734375" style="44"/>
    <col min="38" max="39" width="9.77734375" style="45"/>
    <col min="40" max="16384" width="9.77734375" style="40"/>
  </cols>
  <sheetData>
    <row r="1" spans="1:39" s="9" customFormat="1" ht="5.0999999999999996" customHeight="1" x14ac:dyDescent="0.45">
      <c r="A1" s="8"/>
      <c r="B1" s="8"/>
      <c r="H1" s="70"/>
      <c r="M1" s="70"/>
      <c r="R1" s="70"/>
      <c r="W1" s="70"/>
      <c r="AB1" s="70"/>
      <c r="AC1" s="8"/>
      <c r="AD1" s="8"/>
      <c r="AE1" s="10"/>
      <c r="AF1" s="11"/>
      <c r="AG1" s="12"/>
      <c r="AI1" s="13"/>
      <c r="AJ1" s="13"/>
      <c r="AK1" s="13"/>
      <c r="AL1" s="14"/>
      <c r="AM1" s="14"/>
    </row>
    <row r="2" spans="1:39" s="9" customFormat="1" ht="5.0999999999999996" customHeight="1" x14ac:dyDescent="0.45">
      <c r="A2" s="8"/>
      <c r="B2" s="15"/>
      <c r="H2" s="70"/>
      <c r="M2" s="70"/>
      <c r="R2" s="70"/>
      <c r="W2" s="70"/>
      <c r="AB2" s="70"/>
      <c r="AC2" s="15"/>
      <c r="AD2" s="15"/>
      <c r="AE2" s="16"/>
      <c r="AF2" s="17"/>
      <c r="AG2" s="18"/>
      <c r="AI2" s="13"/>
      <c r="AJ2" s="13"/>
      <c r="AK2" s="13"/>
      <c r="AL2" s="14"/>
      <c r="AM2" s="14"/>
    </row>
    <row r="3" spans="1:39" s="2" customFormat="1" ht="15" x14ac:dyDescent="0.45">
      <c r="A3" s="1"/>
      <c r="B3" s="3"/>
      <c r="C3" s="7"/>
      <c r="D3" s="128" t="s">
        <v>27</v>
      </c>
      <c r="E3" s="129"/>
      <c r="F3" s="130"/>
      <c r="G3" s="131" t="s">
        <v>57</v>
      </c>
      <c r="H3" s="75" t="s">
        <v>18</v>
      </c>
      <c r="I3" s="128" t="s">
        <v>27</v>
      </c>
      <c r="J3" s="129"/>
      <c r="K3" s="130"/>
      <c r="L3" s="131" t="s">
        <v>57</v>
      </c>
      <c r="M3" s="75" t="s">
        <v>18</v>
      </c>
      <c r="N3" s="128" t="s">
        <v>27</v>
      </c>
      <c r="O3" s="129"/>
      <c r="P3" s="130"/>
      <c r="Q3" s="131" t="s">
        <v>57</v>
      </c>
      <c r="R3" s="75" t="s">
        <v>18</v>
      </c>
      <c r="S3" s="128" t="s">
        <v>27</v>
      </c>
      <c r="T3" s="129"/>
      <c r="U3" s="130"/>
      <c r="V3" s="131" t="s">
        <v>57</v>
      </c>
      <c r="W3" s="75" t="s">
        <v>18</v>
      </c>
      <c r="X3" s="128" t="s">
        <v>27</v>
      </c>
      <c r="Y3" s="129"/>
      <c r="Z3" s="130"/>
      <c r="AA3" s="131" t="s">
        <v>57</v>
      </c>
      <c r="AB3" s="75" t="s">
        <v>18</v>
      </c>
      <c r="AC3" s="3"/>
      <c r="AD3" s="284" t="s">
        <v>4</v>
      </c>
      <c r="AE3" s="285"/>
      <c r="AF3" s="285"/>
      <c r="AG3" s="286"/>
      <c r="AH3" s="7"/>
      <c r="AI3" s="69"/>
      <c r="AJ3" s="69"/>
      <c r="AK3" s="69"/>
      <c r="AL3" s="5"/>
      <c r="AM3" s="5"/>
    </row>
    <row r="4" spans="1:39" s="9" customFormat="1" ht="12" thickBot="1" x14ac:dyDescent="0.5">
      <c r="A4" s="8"/>
      <c r="B4" s="167"/>
      <c r="C4" s="88"/>
      <c r="D4" s="133">
        <v>1000</v>
      </c>
      <c r="E4" s="134">
        <v>0.03</v>
      </c>
      <c r="F4" s="135">
        <v>0.01</v>
      </c>
      <c r="G4" s="132">
        <v>300000</v>
      </c>
      <c r="H4" s="75" t="s">
        <v>18</v>
      </c>
      <c r="I4" s="133">
        <v>1000</v>
      </c>
      <c r="J4" s="134">
        <v>0.03</v>
      </c>
      <c r="K4" s="135">
        <v>0.01</v>
      </c>
      <c r="L4" s="132">
        <v>300000</v>
      </c>
      <c r="M4" s="75" t="s">
        <v>18</v>
      </c>
      <c r="N4" s="133">
        <v>1000</v>
      </c>
      <c r="O4" s="134">
        <v>0.03</v>
      </c>
      <c r="P4" s="135">
        <v>0.01</v>
      </c>
      <c r="Q4" s="132">
        <v>125000</v>
      </c>
      <c r="R4" s="75" t="s">
        <v>18</v>
      </c>
      <c r="S4" s="133">
        <v>1000</v>
      </c>
      <c r="T4" s="134">
        <v>0.03</v>
      </c>
      <c r="U4" s="135">
        <v>0.01</v>
      </c>
      <c r="V4" s="132">
        <v>125000</v>
      </c>
      <c r="W4" s="75" t="s">
        <v>18</v>
      </c>
      <c r="X4" s="133">
        <v>1000</v>
      </c>
      <c r="Y4" s="134">
        <v>0.03</v>
      </c>
      <c r="Z4" s="135">
        <v>0.01</v>
      </c>
      <c r="AA4" s="132">
        <v>125000</v>
      </c>
      <c r="AB4" s="75" t="s">
        <v>18</v>
      </c>
      <c r="AC4" s="136"/>
      <c r="AD4" s="137">
        <f>+X4+S4+N4+I4+D4</f>
        <v>5000</v>
      </c>
      <c r="AE4" s="139" t="s">
        <v>24</v>
      </c>
      <c r="AF4" s="139" t="s">
        <v>24</v>
      </c>
      <c r="AG4" s="138">
        <f>+AA4+V4+Q4+L4+G4</f>
        <v>975000</v>
      </c>
      <c r="AH4" s="88"/>
      <c r="AI4" s="13"/>
      <c r="AJ4" s="13"/>
      <c r="AK4" s="13"/>
      <c r="AL4" s="14"/>
      <c r="AM4" s="14"/>
    </row>
    <row r="5" spans="1:39" s="4" customFormat="1" ht="10.5" thickBot="1" x14ac:dyDescent="0.5">
      <c r="A5" s="66"/>
      <c r="B5" s="168" t="s">
        <v>2</v>
      </c>
      <c r="C5" s="87"/>
      <c r="D5" s="91" t="s">
        <v>3</v>
      </c>
      <c r="E5" s="92" t="s">
        <v>0</v>
      </c>
      <c r="F5" s="93" t="s">
        <v>1</v>
      </c>
      <c r="G5" s="94" t="s">
        <v>11</v>
      </c>
      <c r="H5" s="67"/>
      <c r="I5" s="91" t="s">
        <v>3</v>
      </c>
      <c r="J5" s="92" t="s">
        <v>0</v>
      </c>
      <c r="K5" s="93" t="s">
        <v>1</v>
      </c>
      <c r="L5" s="94" t="s">
        <v>11</v>
      </c>
      <c r="M5" s="67"/>
      <c r="N5" s="91" t="s">
        <v>3</v>
      </c>
      <c r="O5" s="92" t="s">
        <v>0</v>
      </c>
      <c r="P5" s="93" t="s">
        <v>1</v>
      </c>
      <c r="Q5" s="94" t="s">
        <v>11</v>
      </c>
      <c r="R5" s="67"/>
      <c r="S5" s="91" t="s">
        <v>3</v>
      </c>
      <c r="T5" s="92" t="s">
        <v>0</v>
      </c>
      <c r="U5" s="93" t="s">
        <v>1</v>
      </c>
      <c r="V5" s="94" t="s">
        <v>11</v>
      </c>
      <c r="W5" s="67"/>
      <c r="X5" s="91" t="s">
        <v>3</v>
      </c>
      <c r="Y5" s="92" t="s">
        <v>0</v>
      </c>
      <c r="Z5" s="93" t="s">
        <v>1</v>
      </c>
      <c r="AA5" s="94" t="s">
        <v>11</v>
      </c>
      <c r="AB5" s="67"/>
      <c r="AC5" s="100" t="s">
        <v>2</v>
      </c>
      <c r="AD5" s="91" t="s">
        <v>3</v>
      </c>
      <c r="AE5" s="92" t="s">
        <v>0</v>
      </c>
      <c r="AF5" s="93" t="s">
        <v>1</v>
      </c>
      <c r="AG5" s="94" t="s">
        <v>11</v>
      </c>
      <c r="AH5" s="87"/>
      <c r="AI5" s="68"/>
      <c r="AJ5" s="68"/>
      <c r="AK5" s="68"/>
      <c r="AL5" s="6"/>
      <c r="AM5" s="6"/>
    </row>
    <row r="6" spans="1:39" s="9" customFormat="1" x14ac:dyDescent="0.45">
      <c r="A6" s="8"/>
      <c r="B6" s="264">
        <v>2020</v>
      </c>
      <c r="C6" s="89"/>
      <c r="D6" s="76">
        <v>9000</v>
      </c>
      <c r="E6" s="47">
        <v>-6727</v>
      </c>
      <c r="F6" s="48">
        <v>2273</v>
      </c>
      <c r="G6" s="46">
        <v>-297727</v>
      </c>
      <c r="H6" s="75" t="s">
        <v>18</v>
      </c>
      <c r="I6" s="182"/>
      <c r="J6" s="183"/>
      <c r="K6" s="184"/>
      <c r="L6" s="185"/>
      <c r="M6" s="75"/>
      <c r="N6" s="182"/>
      <c r="O6" s="183"/>
      <c r="P6" s="184"/>
      <c r="Q6" s="185"/>
      <c r="R6" s="75"/>
      <c r="S6" s="182"/>
      <c r="T6" s="183"/>
      <c r="U6" s="184"/>
      <c r="V6" s="185"/>
      <c r="W6" s="75"/>
      <c r="X6" s="182"/>
      <c r="Y6" s="183"/>
      <c r="Z6" s="184"/>
      <c r="AA6" s="186"/>
      <c r="AB6" s="75"/>
      <c r="AC6" s="101">
        <v>2020</v>
      </c>
      <c r="AD6" s="104">
        <f>+D6+I6+N6+S6+X6</f>
        <v>9000</v>
      </c>
      <c r="AE6" s="49">
        <f t="shared" ref="AE6:AG18" si="0">+E6+J6+O6+T6+Y6</f>
        <v>-6727</v>
      </c>
      <c r="AF6" s="50">
        <f t="shared" si="0"/>
        <v>2273</v>
      </c>
      <c r="AG6" s="95">
        <f t="shared" si="0"/>
        <v>-297727</v>
      </c>
      <c r="AH6" s="89"/>
      <c r="AI6" s="13"/>
      <c r="AJ6" s="13"/>
      <c r="AK6" s="13"/>
      <c r="AL6" s="14"/>
      <c r="AM6" s="14"/>
    </row>
    <row r="7" spans="1:39" s="9" customFormat="1" x14ac:dyDescent="0.45">
      <c r="A7" s="8"/>
      <c r="B7" s="169">
        <f>+B6+1</f>
        <v>2021</v>
      </c>
      <c r="C7" s="90"/>
      <c r="D7" s="76">
        <v>12000</v>
      </c>
      <c r="E7" s="47">
        <v>-8889</v>
      </c>
      <c r="F7" s="48">
        <v>3111</v>
      </c>
      <c r="G7" s="46">
        <v>-294617</v>
      </c>
      <c r="H7" s="75" t="s">
        <v>18</v>
      </c>
      <c r="I7" s="76">
        <v>3340</v>
      </c>
      <c r="J7" s="47">
        <v>-1194</v>
      </c>
      <c r="K7" s="48">
        <v>2146</v>
      </c>
      <c r="L7" s="46">
        <v>-122854</v>
      </c>
      <c r="M7" s="75" t="s">
        <v>18</v>
      </c>
      <c r="N7" s="182"/>
      <c r="O7" s="183"/>
      <c r="P7" s="184"/>
      <c r="Q7" s="185"/>
      <c r="R7" s="75"/>
      <c r="S7" s="182"/>
      <c r="T7" s="183"/>
      <c r="U7" s="184"/>
      <c r="V7" s="186"/>
      <c r="W7" s="75"/>
      <c r="X7" s="182"/>
      <c r="Y7" s="183"/>
      <c r="Z7" s="184"/>
      <c r="AA7" s="185"/>
      <c r="AB7" s="75"/>
      <c r="AC7" s="102">
        <f>+AC6+1</f>
        <v>2021</v>
      </c>
      <c r="AD7" s="104">
        <f t="shared" ref="AD7:AD17" si="1">+D7+I7+N7+S7+X7</f>
        <v>15340</v>
      </c>
      <c r="AE7" s="49">
        <f t="shared" si="0"/>
        <v>-10083</v>
      </c>
      <c r="AF7" s="50">
        <f t="shared" si="0"/>
        <v>5257</v>
      </c>
      <c r="AG7" s="95">
        <f t="shared" si="0"/>
        <v>-417471</v>
      </c>
      <c r="AH7" s="90"/>
      <c r="AI7" s="13"/>
      <c r="AJ7" s="13"/>
      <c r="AK7" s="13"/>
      <c r="AL7" s="14"/>
      <c r="AM7" s="14"/>
    </row>
    <row r="8" spans="1:39" s="9" customFormat="1" x14ac:dyDescent="0.45">
      <c r="A8" s="8"/>
      <c r="B8" s="169">
        <f t="shared" ref="B8:B26" si="2">+B7+1</f>
        <v>2022</v>
      </c>
      <c r="C8" s="89"/>
      <c r="D8" s="76">
        <v>12000</v>
      </c>
      <c r="E8" s="47">
        <v>-8795</v>
      </c>
      <c r="F8" s="48">
        <v>3205</v>
      </c>
      <c r="G8" s="46">
        <v>-291411</v>
      </c>
      <c r="H8" s="75" t="s">
        <v>18</v>
      </c>
      <c r="I8" s="76">
        <v>4008</v>
      </c>
      <c r="J8" s="47">
        <v>-1460</v>
      </c>
      <c r="K8" s="48">
        <v>2548</v>
      </c>
      <c r="L8" s="46">
        <v>-120307</v>
      </c>
      <c r="M8" s="75" t="s">
        <v>18</v>
      </c>
      <c r="N8" s="182"/>
      <c r="O8" s="183"/>
      <c r="P8" s="184"/>
      <c r="Q8" s="185"/>
      <c r="R8" s="75"/>
      <c r="S8" s="182"/>
      <c r="T8" s="183"/>
      <c r="U8" s="184"/>
      <c r="V8" s="186"/>
      <c r="W8" s="75"/>
      <c r="X8" s="182"/>
      <c r="Y8" s="183"/>
      <c r="Z8" s="184"/>
      <c r="AA8" s="186"/>
      <c r="AB8" s="75"/>
      <c r="AC8" s="102">
        <f t="shared" ref="AC8:AC26" si="3">+AC7+1</f>
        <v>2022</v>
      </c>
      <c r="AD8" s="104">
        <f t="shared" si="1"/>
        <v>16008</v>
      </c>
      <c r="AE8" s="49">
        <f t="shared" si="0"/>
        <v>-10255</v>
      </c>
      <c r="AF8" s="50">
        <f t="shared" si="0"/>
        <v>5753</v>
      </c>
      <c r="AG8" s="95">
        <f t="shared" si="0"/>
        <v>-411718</v>
      </c>
      <c r="AH8" s="89"/>
      <c r="AI8" s="13"/>
      <c r="AJ8" s="13"/>
      <c r="AK8" s="13"/>
      <c r="AL8" s="14"/>
      <c r="AM8" s="14"/>
    </row>
    <row r="9" spans="1:39" s="9" customFormat="1" x14ac:dyDescent="0.45">
      <c r="A9" s="8"/>
      <c r="B9" s="169">
        <f t="shared" si="2"/>
        <v>2023</v>
      </c>
      <c r="C9" s="89"/>
      <c r="D9" s="76">
        <v>12000</v>
      </c>
      <c r="E9" s="47">
        <v>-8697</v>
      </c>
      <c r="F9" s="48">
        <v>3303</v>
      </c>
      <c r="G9" s="46">
        <v>-288109</v>
      </c>
      <c r="H9" s="75" t="s">
        <v>18</v>
      </c>
      <c r="I9" s="76">
        <v>4008</v>
      </c>
      <c r="J9" s="47">
        <v>-1430</v>
      </c>
      <c r="K9" s="48">
        <v>2578</v>
      </c>
      <c r="L9" s="46">
        <v>-117728</v>
      </c>
      <c r="M9" s="75" t="s">
        <v>18</v>
      </c>
      <c r="N9" s="182"/>
      <c r="O9" s="183"/>
      <c r="P9" s="184"/>
      <c r="Q9" s="185"/>
      <c r="R9" s="75"/>
      <c r="S9" s="182"/>
      <c r="T9" s="183"/>
      <c r="U9" s="184"/>
      <c r="V9" s="186"/>
      <c r="W9" s="75"/>
      <c r="X9" s="182"/>
      <c r="Y9" s="183"/>
      <c r="Z9" s="184"/>
      <c r="AA9" s="186"/>
      <c r="AB9" s="75"/>
      <c r="AC9" s="102">
        <f t="shared" si="3"/>
        <v>2023</v>
      </c>
      <c r="AD9" s="104">
        <f t="shared" si="1"/>
        <v>16008</v>
      </c>
      <c r="AE9" s="49">
        <f t="shared" si="0"/>
        <v>-10127</v>
      </c>
      <c r="AF9" s="50">
        <f t="shared" si="0"/>
        <v>5881</v>
      </c>
      <c r="AG9" s="95">
        <f t="shared" si="0"/>
        <v>-405837</v>
      </c>
      <c r="AH9" s="89"/>
      <c r="AI9" s="13"/>
      <c r="AJ9" s="13"/>
      <c r="AK9" s="13"/>
      <c r="AL9" s="14"/>
      <c r="AM9" s="14"/>
    </row>
    <row r="10" spans="1:39" s="9" customFormat="1" x14ac:dyDescent="0.45">
      <c r="A10" s="8"/>
      <c r="B10" s="169">
        <f t="shared" si="2"/>
        <v>2024</v>
      </c>
      <c r="C10" s="89"/>
      <c r="D10" s="76">
        <v>12000</v>
      </c>
      <c r="E10" s="47">
        <v>-8597</v>
      </c>
      <c r="F10" s="48">
        <v>3403</v>
      </c>
      <c r="G10" s="46">
        <v>-284705</v>
      </c>
      <c r="H10" s="75" t="s">
        <v>18</v>
      </c>
      <c r="I10" s="76">
        <v>4008</v>
      </c>
      <c r="J10" s="47">
        <v>-1398</v>
      </c>
      <c r="K10" s="48">
        <v>2610</v>
      </c>
      <c r="L10" s="46">
        <v>-115119</v>
      </c>
      <c r="M10" s="75" t="s">
        <v>18</v>
      </c>
      <c r="N10" s="76">
        <v>3340</v>
      </c>
      <c r="O10" s="47">
        <v>-1194</v>
      </c>
      <c r="P10" s="48">
        <v>2146</v>
      </c>
      <c r="Q10" s="46">
        <v>-122854</v>
      </c>
      <c r="R10" s="75" t="s">
        <v>18</v>
      </c>
      <c r="S10" s="182"/>
      <c r="T10" s="183"/>
      <c r="U10" s="184"/>
      <c r="V10" s="186"/>
      <c r="W10" s="75"/>
      <c r="X10" s="182"/>
      <c r="Y10" s="183"/>
      <c r="Z10" s="184"/>
      <c r="AA10" s="186"/>
      <c r="AB10" s="75"/>
      <c r="AC10" s="102">
        <f t="shared" si="3"/>
        <v>2024</v>
      </c>
      <c r="AD10" s="104">
        <f t="shared" si="1"/>
        <v>19348</v>
      </c>
      <c r="AE10" s="49">
        <f t="shared" si="0"/>
        <v>-11189</v>
      </c>
      <c r="AF10" s="50">
        <f t="shared" si="0"/>
        <v>8159</v>
      </c>
      <c r="AG10" s="95">
        <f t="shared" si="0"/>
        <v>-522678</v>
      </c>
      <c r="AH10" s="89"/>
      <c r="AI10" s="13"/>
      <c r="AJ10" s="13"/>
      <c r="AK10" s="13"/>
      <c r="AL10" s="14"/>
      <c r="AM10" s="14"/>
    </row>
    <row r="11" spans="1:39" s="9" customFormat="1" x14ac:dyDescent="0.45">
      <c r="A11" s="8"/>
      <c r="B11" s="170">
        <f t="shared" si="2"/>
        <v>2025</v>
      </c>
      <c r="C11" s="89"/>
      <c r="D11" s="78">
        <v>12000</v>
      </c>
      <c r="E11" s="51">
        <v>-8493</v>
      </c>
      <c r="F11" s="52">
        <v>3507</v>
      </c>
      <c r="G11" s="79">
        <v>-281198</v>
      </c>
      <c r="H11" s="75" t="s">
        <v>18</v>
      </c>
      <c r="I11" s="78">
        <v>4008</v>
      </c>
      <c r="J11" s="51">
        <v>-1367</v>
      </c>
      <c r="K11" s="52">
        <v>2641</v>
      </c>
      <c r="L11" s="79">
        <v>-112477</v>
      </c>
      <c r="M11" s="75" t="s">
        <v>18</v>
      </c>
      <c r="N11" s="78">
        <v>4008</v>
      </c>
      <c r="O11" s="51">
        <v>-1460</v>
      </c>
      <c r="P11" s="52">
        <v>2548</v>
      </c>
      <c r="Q11" s="79">
        <v>-120307</v>
      </c>
      <c r="R11" s="75" t="s">
        <v>18</v>
      </c>
      <c r="S11" s="78"/>
      <c r="T11" s="51"/>
      <c r="U11" s="52"/>
      <c r="V11" s="79"/>
      <c r="W11" s="75"/>
      <c r="X11" s="78"/>
      <c r="Y11" s="51"/>
      <c r="Z11" s="52"/>
      <c r="AA11" s="79"/>
      <c r="AB11" s="75"/>
      <c r="AC11" s="262">
        <f t="shared" si="3"/>
        <v>2025</v>
      </c>
      <c r="AD11" s="105">
        <f t="shared" si="1"/>
        <v>20016</v>
      </c>
      <c r="AE11" s="53">
        <f t="shared" si="0"/>
        <v>-11320</v>
      </c>
      <c r="AF11" s="54">
        <f t="shared" si="0"/>
        <v>8696</v>
      </c>
      <c r="AG11" s="96">
        <f t="shared" si="0"/>
        <v>-513982</v>
      </c>
      <c r="AH11" s="89"/>
      <c r="AI11" s="13"/>
      <c r="AJ11" s="13"/>
      <c r="AK11" s="13"/>
      <c r="AL11" s="14"/>
      <c r="AM11" s="14"/>
    </row>
    <row r="12" spans="1:39" s="9" customFormat="1" x14ac:dyDescent="0.45">
      <c r="A12" s="8"/>
      <c r="B12" s="171">
        <f t="shared" si="2"/>
        <v>2026</v>
      </c>
      <c r="C12" s="89"/>
      <c r="D12" s="80">
        <v>12000</v>
      </c>
      <c r="E12" s="56">
        <v>-8387</v>
      </c>
      <c r="F12" s="57">
        <v>3613</v>
      </c>
      <c r="G12" s="55">
        <v>-277585</v>
      </c>
      <c r="H12" s="75" t="s">
        <v>18</v>
      </c>
      <c r="I12" s="80">
        <v>4008</v>
      </c>
      <c r="J12" s="56">
        <v>-1335</v>
      </c>
      <c r="K12" s="57">
        <v>2673</v>
      </c>
      <c r="L12" s="55">
        <v>-109805</v>
      </c>
      <c r="M12" s="75" t="s">
        <v>18</v>
      </c>
      <c r="N12" s="80">
        <v>4008</v>
      </c>
      <c r="O12" s="56">
        <v>-1430</v>
      </c>
      <c r="P12" s="57">
        <v>2578</v>
      </c>
      <c r="Q12" s="55">
        <v>-117728</v>
      </c>
      <c r="R12" s="75" t="s">
        <v>18</v>
      </c>
      <c r="S12" s="174"/>
      <c r="T12" s="175"/>
      <c r="U12" s="176"/>
      <c r="V12" s="177"/>
      <c r="W12" s="75"/>
      <c r="X12" s="174"/>
      <c r="Y12" s="175"/>
      <c r="Z12" s="176"/>
      <c r="AA12" s="177"/>
      <c r="AB12" s="75"/>
      <c r="AC12" s="103">
        <f t="shared" si="3"/>
        <v>2026</v>
      </c>
      <c r="AD12" s="106">
        <f t="shared" si="1"/>
        <v>20016</v>
      </c>
      <c r="AE12" s="58">
        <f t="shared" si="0"/>
        <v>-11152</v>
      </c>
      <c r="AF12" s="59">
        <f t="shared" si="0"/>
        <v>8864</v>
      </c>
      <c r="AG12" s="77">
        <f t="shared" si="0"/>
        <v>-505118</v>
      </c>
      <c r="AH12" s="89"/>
      <c r="AI12" s="13"/>
      <c r="AJ12" s="13"/>
      <c r="AK12" s="13"/>
      <c r="AL12" s="14"/>
      <c r="AM12" s="14"/>
    </row>
    <row r="13" spans="1:39" s="9" customFormat="1" x14ac:dyDescent="0.45">
      <c r="A13" s="8"/>
      <c r="B13" s="171">
        <f t="shared" si="2"/>
        <v>2027</v>
      </c>
      <c r="C13" s="89"/>
      <c r="D13" s="80">
        <v>12000</v>
      </c>
      <c r="E13" s="56">
        <v>-8277</v>
      </c>
      <c r="F13" s="57">
        <v>3723</v>
      </c>
      <c r="G13" s="55">
        <v>-273862</v>
      </c>
      <c r="H13" s="75" t="s">
        <v>18</v>
      </c>
      <c r="I13" s="80">
        <v>4008</v>
      </c>
      <c r="J13" s="56">
        <v>-1303</v>
      </c>
      <c r="K13" s="57">
        <v>2705</v>
      </c>
      <c r="L13" s="55">
        <v>-107099</v>
      </c>
      <c r="M13" s="75" t="s">
        <v>18</v>
      </c>
      <c r="N13" s="80">
        <v>4008</v>
      </c>
      <c r="O13" s="56">
        <v>-1398</v>
      </c>
      <c r="P13" s="57">
        <v>2610</v>
      </c>
      <c r="Q13" s="140">
        <v>-115119</v>
      </c>
      <c r="R13" s="75" t="s">
        <v>18</v>
      </c>
      <c r="S13" s="174"/>
      <c r="T13" s="175"/>
      <c r="U13" s="176"/>
      <c r="V13" s="177"/>
      <c r="W13" s="75"/>
      <c r="X13" s="174"/>
      <c r="Y13" s="175"/>
      <c r="Z13" s="176"/>
      <c r="AA13" s="177"/>
      <c r="AB13" s="75"/>
      <c r="AC13" s="103">
        <f t="shared" si="3"/>
        <v>2027</v>
      </c>
      <c r="AD13" s="106">
        <f t="shared" si="1"/>
        <v>20016</v>
      </c>
      <c r="AE13" s="58">
        <f t="shared" si="0"/>
        <v>-10978</v>
      </c>
      <c r="AF13" s="59">
        <f t="shared" si="0"/>
        <v>9038</v>
      </c>
      <c r="AG13" s="77">
        <f t="shared" si="0"/>
        <v>-496080</v>
      </c>
      <c r="AH13" s="89"/>
      <c r="AI13" s="13"/>
      <c r="AJ13" s="13"/>
      <c r="AK13" s="13"/>
      <c r="AL13" s="14"/>
      <c r="AM13" s="14"/>
    </row>
    <row r="14" spans="1:39" s="9" customFormat="1" x14ac:dyDescent="0.45">
      <c r="A14" s="8"/>
      <c r="B14" s="171">
        <f t="shared" si="2"/>
        <v>2028</v>
      </c>
      <c r="C14" s="89"/>
      <c r="D14" s="80">
        <v>12000</v>
      </c>
      <c r="E14" s="56">
        <v>-8163</v>
      </c>
      <c r="F14" s="57">
        <v>3837</v>
      </c>
      <c r="G14" s="55">
        <v>-270025</v>
      </c>
      <c r="H14" s="75" t="s">
        <v>18</v>
      </c>
      <c r="I14" s="80">
        <v>4008</v>
      </c>
      <c r="J14" s="56">
        <v>-1270</v>
      </c>
      <c r="K14" s="57">
        <v>2738</v>
      </c>
      <c r="L14" s="55">
        <v>-104362</v>
      </c>
      <c r="M14" s="75" t="s">
        <v>18</v>
      </c>
      <c r="N14" s="81"/>
      <c r="O14" s="60"/>
      <c r="P14" s="61"/>
      <c r="Q14" s="82">
        <f>+Q13</f>
        <v>-115119</v>
      </c>
      <c r="R14" s="75"/>
      <c r="S14" s="174"/>
      <c r="T14" s="175"/>
      <c r="U14" s="176"/>
      <c r="V14" s="177"/>
      <c r="W14" s="75"/>
      <c r="X14" s="174"/>
      <c r="Y14" s="175"/>
      <c r="Z14" s="176"/>
      <c r="AA14" s="177"/>
      <c r="AB14" s="75"/>
      <c r="AC14" s="103">
        <f t="shared" si="3"/>
        <v>2028</v>
      </c>
      <c r="AD14" s="106">
        <f t="shared" si="1"/>
        <v>16008</v>
      </c>
      <c r="AE14" s="58">
        <f t="shared" si="0"/>
        <v>-9433</v>
      </c>
      <c r="AF14" s="59">
        <f t="shared" si="0"/>
        <v>6575</v>
      </c>
      <c r="AG14" s="77">
        <f t="shared" si="0"/>
        <v>-489506</v>
      </c>
      <c r="AH14" s="89"/>
      <c r="AI14" s="13"/>
      <c r="AJ14" s="13"/>
      <c r="AK14" s="13"/>
      <c r="AL14" s="14"/>
      <c r="AM14" s="14"/>
    </row>
    <row r="15" spans="1:39" s="9" customFormat="1" x14ac:dyDescent="0.45">
      <c r="A15" s="8"/>
      <c r="B15" s="171">
        <f t="shared" si="2"/>
        <v>2029</v>
      </c>
      <c r="C15" s="89"/>
      <c r="D15" s="80">
        <v>12000</v>
      </c>
      <c r="E15" s="56">
        <v>-8047</v>
      </c>
      <c r="F15" s="57">
        <v>3953</v>
      </c>
      <c r="G15" s="55">
        <v>-266072</v>
      </c>
      <c r="H15" s="75" t="s">
        <v>18</v>
      </c>
      <c r="I15" s="80">
        <v>4008</v>
      </c>
      <c r="J15" s="56">
        <v>-1237</v>
      </c>
      <c r="K15" s="57">
        <v>2771</v>
      </c>
      <c r="L15" s="55">
        <v>-101591</v>
      </c>
      <c r="M15" s="75" t="s">
        <v>18</v>
      </c>
      <c r="N15" s="81"/>
      <c r="O15" s="60"/>
      <c r="P15" s="61"/>
      <c r="Q15" s="82">
        <f>+Q14</f>
        <v>-115119</v>
      </c>
      <c r="R15" s="75"/>
      <c r="S15" s="174"/>
      <c r="T15" s="175"/>
      <c r="U15" s="176"/>
      <c r="V15" s="177"/>
      <c r="W15" s="75"/>
      <c r="X15" s="174"/>
      <c r="Y15" s="175"/>
      <c r="Z15" s="176"/>
      <c r="AA15" s="177"/>
      <c r="AB15" s="75"/>
      <c r="AC15" s="103">
        <f t="shared" si="3"/>
        <v>2029</v>
      </c>
      <c r="AD15" s="106">
        <f t="shared" si="1"/>
        <v>16008</v>
      </c>
      <c r="AE15" s="58">
        <f t="shared" si="0"/>
        <v>-9284</v>
      </c>
      <c r="AF15" s="59">
        <f t="shared" si="0"/>
        <v>6724</v>
      </c>
      <c r="AG15" s="77">
        <f t="shared" si="0"/>
        <v>-482782</v>
      </c>
      <c r="AH15" s="89"/>
      <c r="AI15" s="13"/>
      <c r="AJ15" s="13"/>
      <c r="AK15" s="13"/>
      <c r="AL15" s="14"/>
      <c r="AM15" s="14"/>
    </row>
    <row r="16" spans="1:39" s="9" customFormat="1" x14ac:dyDescent="0.45">
      <c r="A16" s="8"/>
      <c r="B16" s="171">
        <f t="shared" si="2"/>
        <v>2030</v>
      </c>
      <c r="C16" s="89"/>
      <c r="D16" s="80">
        <v>6000</v>
      </c>
      <c r="E16" s="56">
        <v>-3978</v>
      </c>
      <c r="F16" s="57">
        <v>2022</v>
      </c>
      <c r="G16" s="140">
        <v>-265065</v>
      </c>
      <c r="H16" s="75" t="s">
        <v>18</v>
      </c>
      <c r="I16" s="80">
        <v>4008</v>
      </c>
      <c r="J16" s="56">
        <v>-1204</v>
      </c>
      <c r="K16" s="57">
        <v>2804</v>
      </c>
      <c r="L16" s="55">
        <v>-98786</v>
      </c>
      <c r="M16" s="75" t="s">
        <v>18</v>
      </c>
      <c r="N16" s="81"/>
      <c r="O16" s="60"/>
      <c r="P16" s="61"/>
      <c r="Q16" s="82">
        <f t="shared" ref="Q16:Q26" si="4">+Q15</f>
        <v>-115119</v>
      </c>
      <c r="R16" s="75"/>
      <c r="S16" s="174"/>
      <c r="T16" s="175"/>
      <c r="U16" s="176"/>
      <c r="V16" s="177"/>
      <c r="W16" s="75"/>
      <c r="X16" s="174"/>
      <c r="Y16" s="175"/>
      <c r="Z16" s="176"/>
      <c r="AA16" s="177"/>
      <c r="AB16" s="75"/>
      <c r="AC16" s="103">
        <f t="shared" si="3"/>
        <v>2030</v>
      </c>
      <c r="AD16" s="106">
        <f t="shared" si="1"/>
        <v>10008</v>
      </c>
      <c r="AE16" s="58">
        <f t="shared" si="0"/>
        <v>-5182</v>
      </c>
      <c r="AF16" s="59">
        <f t="shared" si="0"/>
        <v>4826</v>
      </c>
      <c r="AG16" s="77">
        <f t="shared" si="0"/>
        <v>-478970</v>
      </c>
      <c r="AH16" s="89"/>
      <c r="AI16" s="13"/>
      <c r="AJ16" s="13"/>
      <c r="AK16" s="13"/>
      <c r="AL16" s="14"/>
      <c r="AM16" s="14"/>
    </row>
    <row r="17" spans="1:39" s="9" customFormat="1" x14ac:dyDescent="0.45">
      <c r="A17" s="8"/>
      <c r="B17" s="171">
        <f t="shared" si="2"/>
        <v>2031</v>
      </c>
      <c r="C17" s="89"/>
      <c r="D17" s="81"/>
      <c r="E17" s="60"/>
      <c r="F17" s="61"/>
      <c r="G17" s="82">
        <f>+G16</f>
        <v>-265065</v>
      </c>
      <c r="H17" s="75"/>
      <c r="I17" s="80">
        <v>668</v>
      </c>
      <c r="J17" s="56">
        <v>-197</v>
      </c>
      <c r="K17" s="57">
        <v>471</v>
      </c>
      <c r="L17" s="140">
        <v>-98316</v>
      </c>
      <c r="M17" s="75" t="s">
        <v>18</v>
      </c>
      <c r="N17" s="81"/>
      <c r="O17" s="60"/>
      <c r="P17" s="61"/>
      <c r="Q17" s="82">
        <f t="shared" si="4"/>
        <v>-115119</v>
      </c>
      <c r="R17" s="75"/>
      <c r="S17" s="174"/>
      <c r="T17" s="175"/>
      <c r="U17" s="176"/>
      <c r="V17" s="177"/>
      <c r="W17" s="75"/>
      <c r="X17" s="174"/>
      <c r="Y17" s="175"/>
      <c r="Z17" s="176"/>
      <c r="AA17" s="177"/>
      <c r="AB17" s="75"/>
      <c r="AC17" s="103">
        <f t="shared" si="3"/>
        <v>2031</v>
      </c>
      <c r="AD17" s="106">
        <f t="shared" si="1"/>
        <v>668</v>
      </c>
      <c r="AE17" s="58">
        <f t="shared" si="0"/>
        <v>-197</v>
      </c>
      <c r="AF17" s="59">
        <f t="shared" si="0"/>
        <v>471</v>
      </c>
      <c r="AG17" s="77">
        <f t="shared" si="0"/>
        <v>-478500</v>
      </c>
      <c r="AH17" s="89"/>
      <c r="AI17" s="13"/>
      <c r="AJ17" s="13"/>
      <c r="AK17" s="13"/>
      <c r="AL17" s="14"/>
      <c r="AM17" s="14"/>
    </row>
    <row r="18" spans="1:39" s="9" customFormat="1" x14ac:dyDescent="0.45">
      <c r="A18" s="8"/>
      <c r="B18" s="171">
        <f t="shared" si="2"/>
        <v>2032</v>
      </c>
      <c r="C18" s="89"/>
      <c r="D18" s="81"/>
      <c r="E18" s="60"/>
      <c r="F18" s="61"/>
      <c r="G18" s="82">
        <f t="shared" ref="G18:G20" si="5">+G17</f>
        <v>-265065</v>
      </c>
      <c r="H18" s="75"/>
      <c r="I18" s="81"/>
      <c r="J18" s="60"/>
      <c r="K18" s="61"/>
      <c r="L18" s="82">
        <v>-98080</v>
      </c>
      <c r="M18" s="75"/>
      <c r="N18" s="81"/>
      <c r="O18" s="60"/>
      <c r="P18" s="61"/>
      <c r="Q18" s="82">
        <f t="shared" si="4"/>
        <v>-115119</v>
      </c>
      <c r="R18" s="75"/>
      <c r="S18" s="174"/>
      <c r="T18" s="175"/>
      <c r="U18" s="176"/>
      <c r="V18" s="177"/>
      <c r="W18" s="75"/>
      <c r="X18" s="174"/>
      <c r="Y18" s="175"/>
      <c r="Z18" s="176"/>
      <c r="AA18" s="177"/>
      <c r="AB18" s="75"/>
      <c r="AC18" s="103">
        <f t="shared" si="3"/>
        <v>2032</v>
      </c>
      <c r="AD18" s="107"/>
      <c r="AE18" s="62"/>
      <c r="AF18" s="63"/>
      <c r="AG18" s="77">
        <f t="shared" si="0"/>
        <v>-478264</v>
      </c>
      <c r="AH18" s="89"/>
      <c r="AI18" s="13"/>
      <c r="AJ18" s="13"/>
      <c r="AK18" s="13"/>
      <c r="AL18" s="14"/>
      <c r="AM18" s="14"/>
    </row>
    <row r="19" spans="1:39" s="9" customFormat="1" x14ac:dyDescent="0.45">
      <c r="A19" s="8"/>
      <c r="B19" s="171">
        <f t="shared" si="2"/>
        <v>2033</v>
      </c>
      <c r="C19" s="89"/>
      <c r="D19" s="81"/>
      <c r="E19" s="60"/>
      <c r="F19" s="61"/>
      <c r="G19" s="82">
        <f t="shared" si="5"/>
        <v>-265065</v>
      </c>
      <c r="H19" s="75"/>
      <c r="I19" s="81"/>
      <c r="J19" s="60"/>
      <c r="K19" s="61"/>
      <c r="L19" s="82">
        <v>-98080</v>
      </c>
      <c r="M19" s="75"/>
      <c r="N19" s="81"/>
      <c r="O19" s="60"/>
      <c r="P19" s="61"/>
      <c r="Q19" s="82">
        <f t="shared" si="4"/>
        <v>-115119</v>
      </c>
      <c r="R19" s="75"/>
      <c r="S19" s="174"/>
      <c r="T19" s="175"/>
      <c r="U19" s="176"/>
      <c r="V19" s="177"/>
      <c r="W19" s="75"/>
      <c r="X19" s="174"/>
      <c r="Y19" s="175"/>
      <c r="Z19" s="176"/>
      <c r="AA19" s="177"/>
      <c r="AB19" s="75"/>
      <c r="AC19" s="103">
        <f t="shared" si="3"/>
        <v>2033</v>
      </c>
      <c r="AD19" s="107"/>
      <c r="AE19" s="62"/>
      <c r="AF19" s="63"/>
      <c r="AG19" s="77">
        <f t="shared" ref="AG19:AG26" si="6">+G19+L19+Q19+V19+AA19</f>
        <v>-478264</v>
      </c>
      <c r="AH19" s="89"/>
      <c r="AI19" s="13"/>
      <c r="AJ19" s="13"/>
      <c r="AK19" s="13"/>
      <c r="AL19" s="14"/>
      <c r="AM19" s="14"/>
    </row>
    <row r="20" spans="1:39" s="9" customFormat="1" x14ac:dyDescent="0.45">
      <c r="A20" s="8"/>
      <c r="B20" s="171">
        <f t="shared" si="2"/>
        <v>2034</v>
      </c>
      <c r="C20" s="89"/>
      <c r="D20" s="81"/>
      <c r="E20" s="60"/>
      <c r="F20" s="61"/>
      <c r="G20" s="82">
        <f t="shared" si="5"/>
        <v>-265065</v>
      </c>
      <c r="H20" s="75"/>
      <c r="I20" s="81"/>
      <c r="J20" s="60"/>
      <c r="K20" s="61"/>
      <c r="L20" s="82">
        <v>-98080</v>
      </c>
      <c r="M20" s="75"/>
      <c r="N20" s="81"/>
      <c r="O20" s="60"/>
      <c r="P20" s="61"/>
      <c r="Q20" s="82">
        <f t="shared" si="4"/>
        <v>-115119</v>
      </c>
      <c r="R20" s="75"/>
      <c r="S20" s="174"/>
      <c r="T20" s="175"/>
      <c r="U20" s="176"/>
      <c r="V20" s="177"/>
      <c r="W20" s="75"/>
      <c r="X20" s="174"/>
      <c r="Y20" s="175"/>
      <c r="Z20" s="176"/>
      <c r="AA20" s="177"/>
      <c r="AB20" s="75"/>
      <c r="AC20" s="103">
        <f t="shared" si="3"/>
        <v>2034</v>
      </c>
      <c r="AD20" s="107"/>
      <c r="AE20" s="62"/>
      <c r="AF20" s="63"/>
      <c r="AG20" s="77">
        <f t="shared" si="6"/>
        <v>-478264</v>
      </c>
      <c r="AH20" s="89"/>
      <c r="AI20" s="13"/>
      <c r="AJ20" s="13"/>
      <c r="AK20" s="13"/>
      <c r="AL20" s="14"/>
      <c r="AM20" s="14"/>
    </row>
    <row r="21" spans="1:39" s="9" customFormat="1" x14ac:dyDescent="0.45">
      <c r="A21" s="8"/>
      <c r="B21" s="171">
        <f t="shared" si="2"/>
        <v>2035</v>
      </c>
      <c r="C21" s="89"/>
      <c r="D21" s="81"/>
      <c r="E21" s="60"/>
      <c r="F21" s="61"/>
      <c r="G21" s="82">
        <f>+G20</f>
        <v>-265065</v>
      </c>
      <c r="H21" s="75"/>
      <c r="I21" s="81"/>
      <c r="J21" s="60"/>
      <c r="K21" s="61"/>
      <c r="L21" s="82">
        <v>-98080</v>
      </c>
      <c r="M21" s="75"/>
      <c r="N21" s="81"/>
      <c r="O21" s="60"/>
      <c r="P21" s="61"/>
      <c r="Q21" s="82">
        <f t="shared" si="4"/>
        <v>-115119</v>
      </c>
      <c r="R21" s="75"/>
      <c r="S21" s="174"/>
      <c r="T21" s="175"/>
      <c r="U21" s="176"/>
      <c r="V21" s="177"/>
      <c r="W21" s="75"/>
      <c r="X21" s="174"/>
      <c r="Y21" s="175"/>
      <c r="Z21" s="176"/>
      <c r="AA21" s="177"/>
      <c r="AB21" s="75"/>
      <c r="AC21" s="103">
        <f t="shared" si="3"/>
        <v>2035</v>
      </c>
      <c r="AD21" s="107"/>
      <c r="AE21" s="62"/>
      <c r="AF21" s="63"/>
      <c r="AG21" s="77">
        <f t="shared" si="6"/>
        <v>-478264</v>
      </c>
      <c r="AH21" s="89"/>
      <c r="AI21" s="13"/>
      <c r="AJ21" s="13"/>
      <c r="AK21" s="13"/>
      <c r="AL21" s="14"/>
      <c r="AM21" s="14"/>
    </row>
    <row r="22" spans="1:39" s="9" customFormat="1" x14ac:dyDescent="0.45">
      <c r="A22" s="8"/>
      <c r="B22" s="171">
        <f t="shared" si="2"/>
        <v>2036</v>
      </c>
      <c r="C22" s="89"/>
      <c r="D22" s="81"/>
      <c r="E22" s="60"/>
      <c r="F22" s="61"/>
      <c r="G22" s="82">
        <f t="shared" ref="G22:G26" si="7">+G21</f>
        <v>-265065</v>
      </c>
      <c r="H22" s="75"/>
      <c r="I22" s="81"/>
      <c r="J22" s="60"/>
      <c r="K22" s="61"/>
      <c r="L22" s="82">
        <v>-98080</v>
      </c>
      <c r="M22" s="75"/>
      <c r="N22" s="81"/>
      <c r="O22" s="60"/>
      <c r="P22" s="61"/>
      <c r="Q22" s="82">
        <f t="shared" si="4"/>
        <v>-115119</v>
      </c>
      <c r="R22" s="75"/>
      <c r="S22" s="174"/>
      <c r="T22" s="175"/>
      <c r="U22" s="176"/>
      <c r="V22" s="177"/>
      <c r="W22" s="75"/>
      <c r="X22" s="174"/>
      <c r="Y22" s="175"/>
      <c r="Z22" s="176"/>
      <c r="AA22" s="177"/>
      <c r="AB22" s="75"/>
      <c r="AC22" s="103">
        <f t="shared" si="3"/>
        <v>2036</v>
      </c>
      <c r="AD22" s="107"/>
      <c r="AE22" s="62"/>
      <c r="AF22" s="63"/>
      <c r="AG22" s="77">
        <f t="shared" si="6"/>
        <v>-478264</v>
      </c>
      <c r="AH22" s="89"/>
      <c r="AI22" s="13"/>
      <c r="AJ22" s="13"/>
      <c r="AK22" s="13"/>
      <c r="AL22" s="14"/>
      <c r="AM22" s="14"/>
    </row>
    <row r="23" spans="1:39" s="9" customFormat="1" x14ac:dyDescent="0.45">
      <c r="A23" s="8"/>
      <c r="B23" s="171">
        <f t="shared" si="2"/>
        <v>2037</v>
      </c>
      <c r="C23" s="89"/>
      <c r="D23" s="81"/>
      <c r="E23" s="60"/>
      <c r="F23" s="61"/>
      <c r="G23" s="82">
        <f t="shared" si="7"/>
        <v>-265065</v>
      </c>
      <c r="H23" s="75"/>
      <c r="I23" s="81"/>
      <c r="J23" s="60"/>
      <c r="K23" s="61"/>
      <c r="L23" s="82">
        <v>-98080</v>
      </c>
      <c r="M23" s="75"/>
      <c r="N23" s="81"/>
      <c r="O23" s="60"/>
      <c r="P23" s="61"/>
      <c r="Q23" s="82">
        <f t="shared" si="4"/>
        <v>-115119</v>
      </c>
      <c r="R23" s="75"/>
      <c r="S23" s="174"/>
      <c r="T23" s="175"/>
      <c r="U23" s="176"/>
      <c r="V23" s="177"/>
      <c r="W23" s="75"/>
      <c r="X23" s="174"/>
      <c r="Y23" s="175"/>
      <c r="Z23" s="176"/>
      <c r="AA23" s="177"/>
      <c r="AB23" s="75"/>
      <c r="AC23" s="103">
        <f t="shared" si="3"/>
        <v>2037</v>
      </c>
      <c r="AD23" s="107"/>
      <c r="AE23" s="62"/>
      <c r="AF23" s="63"/>
      <c r="AG23" s="77">
        <f t="shared" si="6"/>
        <v>-478264</v>
      </c>
      <c r="AH23" s="89"/>
      <c r="AI23" s="13"/>
      <c r="AJ23" s="13"/>
      <c r="AK23" s="13"/>
      <c r="AL23" s="14"/>
      <c r="AM23" s="14"/>
    </row>
    <row r="24" spans="1:39" s="9" customFormat="1" x14ac:dyDescent="0.45">
      <c r="A24" s="8"/>
      <c r="B24" s="171">
        <f t="shared" si="2"/>
        <v>2038</v>
      </c>
      <c r="C24" s="89"/>
      <c r="D24" s="81"/>
      <c r="E24" s="60"/>
      <c r="F24" s="61"/>
      <c r="G24" s="82">
        <f t="shared" si="7"/>
        <v>-265065</v>
      </c>
      <c r="H24" s="75"/>
      <c r="I24" s="81"/>
      <c r="J24" s="60"/>
      <c r="K24" s="61"/>
      <c r="L24" s="82">
        <v>-98080</v>
      </c>
      <c r="M24" s="75"/>
      <c r="N24" s="81"/>
      <c r="O24" s="60"/>
      <c r="P24" s="61"/>
      <c r="Q24" s="82">
        <f t="shared" si="4"/>
        <v>-115119</v>
      </c>
      <c r="R24" s="75"/>
      <c r="S24" s="174"/>
      <c r="T24" s="175"/>
      <c r="U24" s="176"/>
      <c r="V24" s="177"/>
      <c r="W24" s="75"/>
      <c r="X24" s="174"/>
      <c r="Y24" s="175"/>
      <c r="Z24" s="176"/>
      <c r="AA24" s="177"/>
      <c r="AB24" s="75"/>
      <c r="AC24" s="103">
        <f t="shared" si="3"/>
        <v>2038</v>
      </c>
      <c r="AD24" s="107"/>
      <c r="AE24" s="62"/>
      <c r="AF24" s="63"/>
      <c r="AG24" s="77">
        <f t="shared" si="6"/>
        <v>-478264</v>
      </c>
      <c r="AH24" s="89"/>
      <c r="AI24" s="13"/>
      <c r="AJ24" s="13"/>
      <c r="AK24" s="13"/>
      <c r="AL24" s="14"/>
      <c r="AM24" s="14"/>
    </row>
    <row r="25" spans="1:39" s="9" customFormat="1" x14ac:dyDescent="0.45">
      <c r="A25" s="8"/>
      <c r="B25" s="171">
        <f t="shared" si="2"/>
        <v>2039</v>
      </c>
      <c r="C25" s="89"/>
      <c r="D25" s="81"/>
      <c r="E25" s="60"/>
      <c r="F25" s="61"/>
      <c r="G25" s="82">
        <f t="shared" si="7"/>
        <v>-265065</v>
      </c>
      <c r="H25" s="75"/>
      <c r="I25" s="81"/>
      <c r="J25" s="60"/>
      <c r="K25" s="61"/>
      <c r="L25" s="82">
        <v>-98080</v>
      </c>
      <c r="M25" s="75"/>
      <c r="N25" s="81"/>
      <c r="O25" s="60"/>
      <c r="P25" s="61"/>
      <c r="Q25" s="82">
        <f t="shared" si="4"/>
        <v>-115119</v>
      </c>
      <c r="R25" s="75"/>
      <c r="S25" s="174"/>
      <c r="T25" s="175"/>
      <c r="U25" s="176"/>
      <c r="V25" s="177"/>
      <c r="W25" s="75"/>
      <c r="X25" s="174"/>
      <c r="Y25" s="175"/>
      <c r="Z25" s="176"/>
      <c r="AA25" s="177"/>
      <c r="AB25" s="75"/>
      <c r="AC25" s="103">
        <f t="shared" si="3"/>
        <v>2039</v>
      </c>
      <c r="AD25" s="107"/>
      <c r="AE25" s="62"/>
      <c r="AF25" s="63"/>
      <c r="AG25" s="77">
        <f t="shared" si="6"/>
        <v>-478264</v>
      </c>
      <c r="AH25" s="89"/>
      <c r="AI25" s="13"/>
      <c r="AJ25" s="13"/>
      <c r="AK25" s="13"/>
      <c r="AL25" s="14"/>
      <c r="AM25" s="14"/>
    </row>
    <row r="26" spans="1:39" s="9" customFormat="1" x14ac:dyDescent="0.45">
      <c r="A26" s="8"/>
      <c r="B26" s="171">
        <f t="shared" si="2"/>
        <v>2040</v>
      </c>
      <c r="C26" s="89"/>
      <c r="D26" s="83"/>
      <c r="E26" s="84"/>
      <c r="F26" s="85"/>
      <c r="G26" s="86">
        <f t="shared" si="7"/>
        <v>-265065</v>
      </c>
      <c r="H26" s="75"/>
      <c r="I26" s="83"/>
      <c r="J26" s="84"/>
      <c r="K26" s="85"/>
      <c r="L26" s="86">
        <v>-98080</v>
      </c>
      <c r="M26" s="75"/>
      <c r="N26" s="83"/>
      <c r="O26" s="84"/>
      <c r="P26" s="85"/>
      <c r="Q26" s="82">
        <f t="shared" si="4"/>
        <v>-115119</v>
      </c>
      <c r="R26" s="75"/>
      <c r="S26" s="178"/>
      <c r="T26" s="179"/>
      <c r="U26" s="180"/>
      <c r="V26" s="181"/>
      <c r="W26" s="75"/>
      <c r="X26" s="178"/>
      <c r="Y26" s="179"/>
      <c r="Z26" s="180"/>
      <c r="AA26" s="181"/>
      <c r="AB26" s="75"/>
      <c r="AC26" s="103">
        <f t="shared" si="3"/>
        <v>2040</v>
      </c>
      <c r="AD26" s="108"/>
      <c r="AE26" s="97"/>
      <c r="AF26" s="98"/>
      <c r="AG26" s="99">
        <f t="shared" si="6"/>
        <v>-478264</v>
      </c>
      <c r="AH26" s="89"/>
      <c r="AI26" s="13"/>
      <c r="AJ26" s="13"/>
      <c r="AK26" s="13"/>
      <c r="AL26" s="14"/>
      <c r="AM26" s="14"/>
    </row>
    <row r="27" spans="1:39" s="9" customFormat="1" x14ac:dyDescent="0.35">
      <c r="A27" s="8"/>
      <c r="B27" s="19"/>
      <c r="C27" s="64"/>
      <c r="D27" s="166">
        <f>SUM(D5:D26)</f>
        <v>123000</v>
      </c>
      <c r="E27" s="188">
        <f>SUM(E6:E26)</f>
        <v>-87050</v>
      </c>
      <c r="F27" s="165">
        <f>SUM(F6:F26)</f>
        <v>35950</v>
      </c>
      <c r="H27" s="75"/>
      <c r="I27" s="166">
        <f>SUM(I5:I25)</f>
        <v>40080</v>
      </c>
      <c r="J27" s="188">
        <f>SUM(J6:J25)</f>
        <v>-13395</v>
      </c>
      <c r="K27" s="165">
        <f>SUM(K6:K25)</f>
        <v>26685</v>
      </c>
      <c r="M27" s="75"/>
      <c r="N27" s="166">
        <f>SUM(N5:N25)</f>
        <v>15364</v>
      </c>
      <c r="O27" s="188">
        <f>SUM(O6:O25)</f>
        <v>-5482</v>
      </c>
      <c r="P27" s="165">
        <f>SUM(P6:P25)</f>
        <v>9882</v>
      </c>
      <c r="R27" s="75"/>
      <c r="S27" s="166">
        <f>SUM(S5:S25)</f>
        <v>0</v>
      </c>
      <c r="T27" s="188">
        <f>SUM(T6:T25)</f>
        <v>0</v>
      </c>
      <c r="U27" s="165">
        <f>SUM(U6:U25)</f>
        <v>0</v>
      </c>
      <c r="W27" s="75"/>
      <c r="X27" s="166">
        <f>SUM(X5:X25)</f>
        <v>0</v>
      </c>
      <c r="Y27" s="188">
        <f>SUM(Y6:Y25)</f>
        <v>0</v>
      </c>
      <c r="Z27" s="165">
        <f>SUM(Z6:Z25)</f>
        <v>0</v>
      </c>
      <c r="AB27" s="75"/>
      <c r="AC27" s="19"/>
      <c r="AD27" s="166">
        <f>SUM(AD5:AD26)</f>
        <v>178444</v>
      </c>
      <c r="AE27" s="188">
        <f>SUM(AE6:AE26)</f>
        <v>-105927</v>
      </c>
      <c r="AF27" s="165">
        <f>SUM(AF6:AF26)</f>
        <v>72517</v>
      </c>
      <c r="AH27" s="64"/>
      <c r="AI27" s="13"/>
      <c r="AJ27" s="13"/>
      <c r="AK27" s="13"/>
      <c r="AL27" s="14"/>
      <c r="AM27" s="14"/>
    </row>
    <row r="28" spans="1:39" s="9" customFormat="1" ht="10.15" customHeight="1" x14ac:dyDescent="0.45">
      <c r="B28" s="20"/>
      <c r="C28" s="22"/>
      <c r="D28" s="21"/>
      <c r="E28" s="21"/>
      <c r="F28" s="22"/>
      <c r="G28" s="22"/>
      <c r="H28" s="71"/>
      <c r="I28" s="21"/>
      <c r="J28" s="21"/>
      <c r="K28" s="22"/>
      <c r="L28" s="22"/>
      <c r="M28" s="71"/>
      <c r="N28" s="21"/>
      <c r="O28" s="21"/>
      <c r="P28" s="22"/>
      <c r="Q28" s="22"/>
      <c r="R28" s="71"/>
      <c r="S28" s="21"/>
      <c r="T28" s="21"/>
      <c r="U28" s="22"/>
      <c r="V28" s="22"/>
      <c r="W28" s="71"/>
      <c r="X28" s="21"/>
      <c r="Y28" s="21"/>
      <c r="Z28" s="22"/>
      <c r="AA28" s="22"/>
      <c r="AB28" s="71"/>
      <c r="AC28" s="20"/>
      <c r="AD28" s="26"/>
      <c r="AE28" s="21"/>
      <c r="AF28" s="22"/>
      <c r="AG28" s="22"/>
      <c r="AH28" s="22"/>
      <c r="AI28" s="13"/>
      <c r="AJ28" s="13"/>
      <c r="AK28" s="13"/>
      <c r="AL28" s="14"/>
      <c r="AM28" s="14"/>
    </row>
    <row r="29" spans="1:39" s="9" customFormat="1" x14ac:dyDescent="0.35">
      <c r="B29" s="20"/>
      <c r="C29" s="23"/>
      <c r="D29" s="265" t="s">
        <v>6</v>
      </c>
      <c r="E29" s="158">
        <v>49125</v>
      </c>
      <c r="F29" s="159" t="s">
        <v>18</v>
      </c>
      <c r="G29" s="160"/>
      <c r="H29" s="161"/>
      <c r="I29" s="265" t="s">
        <v>6</v>
      </c>
      <c r="J29" s="158">
        <v>49125</v>
      </c>
      <c r="K29" s="159" t="s">
        <v>18</v>
      </c>
      <c r="L29" s="162"/>
      <c r="M29" s="161"/>
      <c r="N29" s="265" t="s">
        <v>6</v>
      </c>
      <c r="O29" s="158">
        <v>49125</v>
      </c>
      <c r="P29" s="159" t="s">
        <v>18</v>
      </c>
      <c r="Q29" s="162"/>
      <c r="R29" s="161"/>
      <c r="S29" s="265" t="s">
        <v>6</v>
      </c>
      <c r="T29" s="158">
        <v>36526</v>
      </c>
      <c r="U29" s="159" t="s">
        <v>18</v>
      </c>
      <c r="V29" s="157"/>
      <c r="W29" s="161"/>
      <c r="X29" s="265" t="s">
        <v>6</v>
      </c>
      <c r="Y29" s="158">
        <v>36526</v>
      </c>
      <c r="Z29" s="159" t="s">
        <v>18</v>
      </c>
      <c r="AA29" s="157"/>
      <c r="AB29" s="71"/>
      <c r="AH29" s="23"/>
      <c r="AI29" s="13"/>
      <c r="AJ29" s="13"/>
      <c r="AK29" s="13"/>
      <c r="AL29" s="14"/>
      <c r="AM29" s="14"/>
    </row>
    <row r="30" spans="1:39" s="9" customFormat="1" x14ac:dyDescent="0.35">
      <c r="B30" s="20"/>
      <c r="C30" s="22"/>
      <c r="D30" s="266" t="s">
        <v>22</v>
      </c>
      <c r="E30" s="163">
        <v>3500</v>
      </c>
      <c r="F30" s="159" t="s">
        <v>18</v>
      </c>
      <c r="G30" s="164"/>
      <c r="H30" s="161"/>
      <c r="I30" s="266" t="s">
        <v>22</v>
      </c>
      <c r="J30" s="163">
        <v>3500</v>
      </c>
      <c r="K30" s="159" t="s">
        <v>18</v>
      </c>
      <c r="L30" s="164"/>
      <c r="M30" s="161"/>
      <c r="N30" s="266" t="s">
        <v>22</v>
      </c>
      <c r="O30" s="163">
        <v>3500</v>
      </c>
      <c r="P30" s="159" t="s">
        <v>18</v>
      </c>
      <c r="Q30" s="164"/>
      <c r="R30" s="161"/>
      <c r="S30" s="266" t="s">
        <v>22</v>
      </c>
      <c r="T30" s="163">
        <v>3500</v>
      </c>
      <c r="U30" s="159" t="s">
        <v>18</v>
      </c>
      <c r="V30" s="142"/>
      <c r="W30" s="161"/>
      <c r="X30" s="266" t="s">
        <v>22</v>
      </c>
      <c r="Y30" s="163">
        <v>3500</v>
      </c>
      <c r="Z30" s="159" t="s">
        <v>18</v>
      </c>
      <c r="AA30" s="153"/>
      <c r="AB30" s="71"/>
      <c r="AF30" s="154" t="s">
        <v>22</v>
      </c>
      <c r="AG30" s="117">
        <f>+Y30+T30+O30+J30+E30</f>
        <v>17500</v>
      </c>
      <c r="AH30" s="22"/>
      <c r="AI30" s="13"/>
      <c r="AJ30" s="13"/>
      <c r="AK30" s="13"/>
      <c r="AL30" s="14"/>
      <c r="AM30" s="14"/>
    </row>
    <row r="31" spans="1:39" s="9" customFormat="1" ht="10.15" customHeight="1" thickBot="1" x14ac:dyDescent="0.5">
      <c r="B31" s="20"/>
      <c r="C31" s="22"/>
      <c r="D31" s="21"/>
      <c r="E31" s="21"/>
      <c r="F31" s="22"/>
      <c r="G31" s="22"/>
      <c r="H31" s="71"/>
      <c r="I31" s="21"/>
      <c r="J31" s="21"/>
      <c r="K31" s="22"/>
      <c r="L31" s="22"/>
      <c r="M31" s="71"/>
      <c r="N31" s="21"/>
      <c r="O31" s="21"/>
      <c r="P31" s="22"/>
      <c r="Q31" s="22"/>
      <c r="R31" s="71"/>
      <c r="S31" s="21"/>
      <c r="T31" s="21"/>
      <c r="U31" s="22"/>
      <c r="V31" s="22"/>
      <c r="W31" s="71"/>
      <c r="X31" s="21"/>
      <c r="Y31" s="21"/>
      <c r="Z31" s="22"/>
      <c r="AA31" s="22"/>
      <c r="AB31" s="71"/>
      <c r="AC31" s="20"/>
      <c r="AD31" s="26"/>
      <c r="AE31" s="21"/>
      <c r="AF31" s="22"/>
      <c r="AG31" s="22"/>
      <c r="AH31" s="22"/>
      <c r="AI31" s="13"/>
      <c r="AJ31" s="13"/>
      <c r="AK31" s="13"/>
      <c r="AL31" s="14"/>
      <c r="AM31" s="14"/>
    </row>
    <row r="32" spans="1:39" s="9" customFormat="1" ht="15.75" customHeight="1" thickBot="1" x14ac:dyDescent="0.5">
      <c r="B32" s="277" t="s">
        <v>60</v>
      </c>
      <c r="D32" s="172" t="s">
        <v>5</v>
      </c>
      <c r="E32" s="280">
        <v>-297472</v>
      </c>
      <c r="F32" s="281"/>
      <c r="G32" s="173" t="s">
        <v>18</v>
      </c>
      <c r="H32" s="71"/>
      <c r="I32" s="172" t="s">
        <v>5</v>
      </c>
      <c r="J32" s="280">
        <v>-297472</v>
      </c>
      <c r="K32" s="281"/>
      <c r="L32" s="173" t="s">
        <v>18</v>
      </c>
      <c r="M32" s="71"/>
      <c r="N32" s="172" t="s">
        <v>5</v>
      </c>
      <c r="O32" s="280">
        <v>-297472</v>
      </c>
      <c r="P32" s="281"/>
      <c r="Q32" s="173" t="s">
        <v>18</v>
      </c>
      <c r="R32" s="71"/>
      <c r="S32" s="172" t="s">
        <v>5</v>
      </c>
      <c r="T32" s="280"/>
      <c r="U32" s="281"/>
      <c r="V32" s="173" t="s">
        <v>18</v>
      </c>
      <c r="W32" s="71"/>
      <c r="X32" s="172" t="s">
        <v>5</v>
      </c>
      <c r="Y32" s="280"/>
      <c r="Z32" s="281"/>
      <c r="AA32" s="173" t="s">
        <v>18</v>
      </c>
      <c r="AB32" s="71"/>
      <c r="AD32" s="172" t="s">
        <v>5</v>
      </c>
      <c r="AE32" s="287">
        <f>+Y32+T32+O32+J32+E32</f>
        <v>-892416</v>
      </c>
      <c r="AF32" s="288"/>
      <c r="AI32" s="13"/>
      <c r="AJ32" s="13"/>
      <c r="AK32" s="13"/>
      <c r="AL32" s="14"/>
      <c r="AM32" s="14"/>
    </row>
    <row r="33" spans="2:39" s="9" customFormat="1" ht="12" thickBot="1" x14ac:dyDescent="0.5">
      <c r="B33" s="277"/>
      <c r="C33" s="29"/>
      <c r="D33" s="27"/>
      <c r="E33" s="28"/>
      <c r="F33" s="29"/>
      <c r="G33" s="29"/>
      <c r="H33" s="71"/>
      <c r="I33" s="27"/>
      <c r="J33" s="28"/>
      <c r="K33" s="29"/>
      <c r="M33" s="71"/>
      <c r="N33" s="27"/>
      <c r="O33" s="28"/>
      <c r="P33" s="29"/>
      <c r="Q33" s="29"/>
      <c r="R33" s="71"/>
      <c r="S33" s="27"/>
      <c r="T33" s="28"/>
      <c r="U33" s="29"/>
      <c r="V33" s="29"/>
      <c r="W33" s="71"/>
      <c r="X33" s="27"/>
      <c r="Y33" s="28"/>
      <c r="Z33" s="29"/>
      <c r="AA33" s="29"/>
      <c r="AB33" s="71"/>
      <c r="AD33" s="27"/>
      <c r="AE33" s="28"/>
      <c r="AF33" s="29"/>
      <c r="AG33" s="30"/>
      <c r="AH33" s="29"/>
      <c r="AI33" s="13"/>
      <c r="AJ33" s="13"/>
      <c r="AK33" s="13"/>
      <c r="AL33" s="14"/>
      <c r="AM33" s="14"/>
    </row>
    <row r="34" spans="2:39" s="9" customFormat="1" ht="12" thickBot="1" x14ac:dyDescent="0.5">
      <c r="B34" s="277"/>
      <c r="C34" s="29"/>
      <c r="D34" s="25" t="s">
        <v>23</v>
      </c>
      <c r="G34" s="141">
        <f>+G20</f>
        <v>-265065</v>
      </c>
      <c r="H34" s="75" t="s">
        <v>35</v>
      </c>
      <c r="J34" s="31"/>
      <c r="K34" s="17"/>
      <c r="L34" s="141">
        <f>+L17</f>
        <v>-98316</v>
      </c>
      <c r="M34" s="75" t="s">
        <v>35</v>
      </c>
      <c r="O34" s="31"/>
      <c r="P34" s="17"/>
      <c r="Q34" s="141">
        <f>+Q21</f>
        <v>-115119</v>
      </c>
      <c r="R34" s="75" t="s">
        <v>35</v>
      </c>
      <c r="T34" s="31"/>
      <c r="U34" s="17"/>
      <c r="V34" s="141"/>
      <c r="W34" s="75" t="s">
        <v>35</v>
      </c>
      <c r="Y34" s="31"/>
      <c r="Z34" s="17"/>
      <c r="AA34" s="141"/>
      <c r="AB34" s="75" t="s">
        <v>35</v>
      </c>
      <c r="AE34" s="31"/>
      <c r="AF34" s="24" t="s">
        <v>13</v>
      </c>
      <c r="AG34" s="143">
        <f>+AA34+V34+Q34+L34+G34</f>
        <v>-478500</v>
      </c>
      <c r="AH34" s="29"/>
      <c r="AI34" s="13"/>
      <c r="AJ34" s="13"/>
      <c r="AK34" s="13"/>
      <c r="AL34" s="14"/>
      <c r="AM34" s="14"/>
    </row>
    <row r="35" spans="2:39" s="9" customFormat="1" ht="9.9499999999999993" customHeight="1" x14ac:dyDescent="0.45">
      <c r="B35" s="277"/>
      <c r="C35" s="18"/>
      <c r="H35" s="70"/>
      <c r="J35" s="31"/>
      <c r="K35" s="17"/>
      <c r="L35" s="18"/>
      <c r="M35" s="70"/>
      <c r="O35" s="31"/>
      <c r="P35" s="17"/>
      <c r="Q35" s="18"/>
      <c r="R35" s="70"/>
      <c r="T35" s="31"/>
      <c r="U35" s="17"/>
      <c r="V35" s="18"/>
      <c r="W35" s="70"/>
      <c r="Y35" s="31"/>
      <c r="Z35" s="17"/>
      <c r="AA35" s="18"/>
      <c r="AB35" s="70"/>
      <c r="AE35" s="31"/>
      <c r="AG35" s="18"/>
      <c r="AH35" s="18"/>
      <c r="AI35" s="13"/>
      <c r="AJ35" s="13"/>
      <c r="AK35" s="13"/>
      <c r="AL35" s="14"/>
      <c r="AM35" s="14"/>
    </row>
    <row r="36" spans="2:39" s="9" customFormat="1" ht="9.9499999999999993" customHeight="1" x14ac:dyDescent="0.45">
      <c r="B36" s="277"/>
      <c r="C36" s="18"/>
      <c r="D36" s="32" t="s">
        <v>19</v>
      </c>
      <c r="F36" s="33"/>
      <c r="G36" s="32"/>
      <c r="H36" s="74" t="s">
        <v>18</v>
      </c>
      <c r="I36" s="32" t="s">
        <v>20</v>
      </c>
      <c r="K36" s="33"/>
      <c r="L36" s="32"/>
      <c r="M36" s="74" t="s">
        <v>18</v>
      </c>
      <c r="N36" s="32" t="s">
        <v>21</v>
      </c>
      <c r="P36" s="33"/>
      <c r="Q36" s="32"/>
      <c r="R36" s="74" t="s">
        <v>18</v>
      </c>
      <c r="S36" s="32" t="s">
        <v>54</v>
      </c>
      <c r="U36" s="33"/>
      <c r="V36" s="32"/>
      <c r="W36" s="74" t="s">
        <v>18</v>
      </c>
      <c r="X36" s="32" t="s">
        <v>55</v>
      </c>
      <c r="Z36" s="17"/>
      <c r="AA36" s="18"/>
      <c r="AB36" s="74" t="s">
        <v>18</v>
      </c>
      <c r="AD36" s="283">
        <f ca="1">TODAY()</f>
        <v>46096</v>
      </c>
      <c r="AE36" s="283"/>
      <c r="AF36" s="283"/>
      <c r="AG36" s="283"/>
      <c r="AH36" s="18"/>
      <c r="AI36" s="13"/>
      <c r="AJ36" s="13"/>
      <c r="AK36" s="13"/>
      <c r="AL36" s="14"/>
      <c r="AM36" s="14"/>
    </row>
    <row r="37" spans="2:39" s="9" customFormat="1" x14ac:dyDescent="0.45">
      <c r="B37" s="277"/>
      <c r="C37" s="34"/>
      <c r="D37" s="109" t="s">
        <v>15</v>
      </c>
      <c r="E37" s="110"/>
      <c r="F37" s="110"/>
      <c r="G37" s="111"/>
      <c r="H37" s="112" t="s">
        <v>18</v>
      </c>
      <c r="I37" s="109" t="s">
        <v>15</v>
      </c>
      <c r="J37" s="110"/>
      <c r="K37" s="110"/>
      <c r="L37" s="111"/>
      <c r="M37" s="113" t="s">
        <v>18</v>
      </c>
      <c r="N37" s="109" t="s">
        <v>15</v>
      </c>
      <c r="O37" s="110"/>
      <c r="P37" s="110"/>
      <c r="Q37" s="111"/>
      <c r="R37" s="113" t="s">
        <v>18</v>
      </c>
      <c r="S37" s="109" t="s">
        <v>15</v>
      </c>
      <c r="T37" s="110"/>
      <c r="U37" s="110"/>
      <c r="V37" s="111"/>
      <c r="W37" s="113" t="s">
        <v>18</v>
      </c>
      <c r="X37" s="109" t="s">
        <v>15</v>
      </c>
      <c r="Y37" s="110"/>
      <c r="Z37" s="110"/>
      <c r="AA37" s="111"/>
      <c r="AB37" s="113" t="s">
        <v>18</v>
      </c>
      <c r="AC37" s="65"/>
      <c r="AD37" s="283"/>
      <c r="AE37" s="283"/>
      <c r="AF37" s="283"/>
      <c r="AG37" s="283"/>
      <c r="AH37" s="34"/>
      <c r="AI37" s="13"/>
      <c r="AJ37" s="13"/>
      <c r="AK37" s="13"/>
      <c r="AL37" s="14"/>
      <c r="AM37" s="14"/>
    </row>
    <row r="38" spans="2:39" s="9" customFormat="1" x14ac:dyDescent="0.45">
      <c r="B38" s="277"/>
      <c r="C38" s="34"/>
      <c r="D38" s="115" t="s">
        <v>14</v>
      </c>
      <c r="E38" s="65"/>
      <c r="F38" s="65"/>
      <c r="G38" s="116"/>
      <c r="H38" s="112" t="s">
        <v>18</v>
      </c>
      <c r="I38" s="115" t="s">
        <v>14</v>
      </c>
      <c r="J38" s="65"/>
      <c r="K38" s="65"/>
      <c r="L38" s="116"/>
      <c r="M38" s="113" t="s">
        <v>18</v>
      </c>
      <c r="N38" s="115" t="s">
        <v>14</v>
      </c>
      <c r="O38" s="65"/>
      <c r="P38" s="65"/>
      <c r="Q38" s="116"/>
      <c r="R38" s="113" t="s">
        <v>18</v>
      </c>
      <c r="S38" s="115" t="s">
        <v>14</v>
      </c>
      <c r="T38" s="65"/>
      <c r="U38" s="65"/>
      <c r="V38" s="116"/>
      <c r="W38" s="113" t="s">
        <v>18</v>
      </c>
      <c r="X38" s="115" t="s">
        <v>14</v>
      </c>
      <c r="Y38" s="65"/>
      <c r="Z38" s="65"/>
      <c r="AA38" s="116"/>
      <c r="AB38" s="113" t="s">
        <v>18</v>
      </c>
      <c r="AC38" s="65"/>
      <c r="AD38" s="65"/>
      <c r="AE38" s="65"/>
      <c r="AF38" s="282" t="s">
        <v>58</v>
      </c>
      <c r="AG38" s="282"/>
      <c r="AH38" s="34"/>
      <c r="AI38" s="13"/>
      <c r="AJ38" s="13"/>
      <c r="AK38" s="13"/>
      <c r="AL38" s="14"/>
      <c r="AM38" s="14"/>
    </row>
    <row r="39" spans="2:39" s="9" customFormat="1" x14ac:dyDescent="0.45">
      <c r="B39" s="277"/>
      <c r="C39" s="34"/>
      <c r="D39" s="115" t="s">
        <v>16</v>
      </c>
      <c r="E39" s="65"/>
      <c r="F39" s="65"/>
      <c r="G39" s="116"/>
      <c r="H39" s="112" t="s">
        <v>18</v>
      </c>
      <c r="I39" s="115" t="s">
        <v>16</v>
      </c>
      <c r="J39" s="65"/>
      <c r="K39" s="65"/>
      <c r="L39" s="116"/>
      <c r="M39" s="113" t="s">
        <v>18</v>
      </c>
      <c r="N39" s="115" t="s">
        <v>16</v>
      </c>
      <c r="O39" s="65"/>
      <c r="P39" s="65"/>
      <c r="Q39" s="116"/>
      <c r="R39" s="113" t="s">
        <v>18</v>
      </c>
      <c r="S39" s="115" t="s">
        <v>16</v>
      </c>
      <c r="T39" s="65"/>
      <c r="U39" s="65"/>
      <c r="V39" s="116"/>
      <c r="W39" s="113" t="s">
        <v>18</v>
      </c>
      <c r="X39" s="115" t="s">
        <v>16</v>
      </c>
      <c r="Y39" s="65"/>
      <c r="Z39" s="65"/>
      <c r="AA39" s="116"/>
      <c r="AB39" s="113" t="s">
        <v>18</v>
      </c>
      <c r="AC39" s="65"/>
      <c r="AD39" s="65"/>
      <c r="AE39" s="65"/>
      <c r="AF39" s="282"/>
      <c r="AG39" s="282"/>
      <c r="AH39" s="34"/>
      <c r="AI39" s="13"/>
      <c r="AJ39" s="13"/>
      <c r="AK39" s="13"/>
      <c r="AL39" s="14"/>
      <c r="AM39" s="14"/>
    </row>
    <row r="40" spans="2:39" s="145" customFormat="1" x14ac:dyDescent="0.45">
      <c r="B40" s="277"/>
      <c r="C40" s="146"/>
      <c r="D40" s="147" t="s">
        <v>7</v>
      </c>
      <c r="E40" s="148"/>
      <c r="F40" s="187" t="s">
        <v>25</v>
      </c>
      <c r="G40" s="150">
        <v>350000</v>
      </c>
      <c r="H40" s="112" t="s">
        <v>18</v>
      </c>
      <c r="I40" s="147" t="s">
        <v>7</v>
      </c>
      <c r="J40" s="148"/>
      <c r="K40" s="187" t="s">
        <v>25</v>
      </c>
      <c r="L40" s="150">
        <v>350000</v>
      </c>
      <c r="M40" s="112" t="s">
        <v>18</v>
      </c>
      <c r="N40" s="147" t="s">
        <v>7</v>
      </c>
      <c r="O40" s="148"/>
      <c r="P40" s="187" t="s">
        <v>25</v>
      </c>
      <c r="Q40" s="150">
        <v>351234</v>
      </c>
      <c r="R40" s="112" t="s">
        <v>18</v>
      </c>
      <c r="S40" s="147" t="s">
        <v>7</v>
      </c>
      <c r="T40" s="148"/>
      <c r="U40" s="187" t="s">
        <v>25</v>
      </c>
      <c r="V40" s="150"/>
      <c r="W40" s="112" t="s">
        <v>18</v>
      </c>
      <c r="X40" s="147" t="s">
        <v>7</v>
      </c>
      <c r="Y40" s="148"/>
      <c r="Z40" s="187" t="s">
        <v>25</v>
      </c>
      <c r="AA40" s="150"/>
      <c r="AB40" s="261" t="s">
        <v>18</v>
      </c>
      <c r="AC40" s="148"/>
      <c r="AD40" s="148"/>
      <c r="AE40" s="150"/>
      <c r="AF40" s="149" t="s">
        <v>8</v>
      </c>
      <c r="AG40" s="150">
        <f>+AA40+V40+Q40+L40+G40</f>
        <v>1051234</v>
      </c>
      <c r="AH40" s="146"/>
      <c r="AI40" s="151"/>
      <c r="AJ40" s="151"/>
      <c r="AK40" s="151"/>
      <c r="AL40" s="152"/>
      <c r="AM40" s="152"/>
    </row>
    <row r="41" spans="2:39" s="9" customFormat="1" x14ac:dyDescent="0.45">
      <c r="B41" s="277"/>
      <c r="C41" s="35"/>
      <c r="D41" s="121" t="s">
        <v>56</v>
      </c>
      <c r="E41" s="122"/>
      <c r="F41" s="122"/>
      <c r="G41" s="260" t="s">
        <v>53</v>
      </c>
      <c r="H41" s="112" t="s">
        <v>18</v>
      </c>
      <c r="I41" s="121" t="s">
        <v>56</v>
      </c>
      <c r="J41" s="122"/>
      <c r="K41" s="122"/>
      <c r="L41" s="260" t="s">
        <v>53</v>
      </c>
      <c r="M41" s="113" t="s">
        <v>18</v>
      </c>
      <c r="N41" s="121" t="s">
        <v>56</v>
      </c>
      <c r="O41" s="122"/>
      <c r="P41" s="122"/>
      <c r="Q41" s="260" t="s">
        <v>53</v>
      </c>
      <c r="R41" s="113" t="s">
        <v>18</v>
      </c>
      <c r="S41" s="121" t="s">
        <v>56</v>
      </c>
      <c r="T41" s="122"/>
      <c r="U41" s="122"/>
      <c r="V41" s="260" t="s">
        <v>53</v>
      </c>
      <c r="W41" s="113" t="s">
        <v>18</v>
      </c>
      <c r="X41" s="121" t="s">
        <v>56</v>
      </c>
      <c r="Y41" s="122"/>
      <c r="Z41" s="122"/>
      <c r="AA41" s="260" t="s">
        <v>53</v>
      </c>
      <c r="AB41" s="113" t="s">
        <v>18</v>
      </c>
      <c r="AC41" s="65"/>
      <c r="AD41" s="118"/>
      <c r="AE41" s="118"/>
      <c r="AF41" s="119" t="s">
        <v>9</v>
      </c>
      <c r="AG41" s="120">
        <f>+AE32</f>
        <v>-892416</v>
      </c>
      <c r="AH41" s="35"/>
      <c r="AI41" s="13"/>
      <c r="AJ41" s="13"/>
      <c r="AK41" s="13"/>
      <c r="AL41" s="14"/>
      <c r="AM41" s="14"/>
    </row>
    <row r="42" spans="2:39" s="9" customFormat="1" x14ac:dyDescent="0.45">
      <c r="B42" s="277"/>
      <c r="C42" s="36"/>
      <c r="D42" s="124" t="s">
        <v>12</v>
      </c>
      <c r="E42" s="125"/>
      <c r="F42" s="278">
        <f>+G40+E32</f>
        <v>52528</v>
      </c>
      <c r="G42" s="279"/>
      <c r="H42" s="126"/>
      <c r="I42" s="124" t="s">
        <v>12</v>
      </c>
      <c r="J42" s="125"/>
      <c r="K42" s="278">
        <f>+L40+J32</f>
        <v>52528</v>
      </c>
      <c r="L42" s="279"/>
      <c r="M42" s="126"/>
      <c r="N42" s="124" t="s">
        <v>12</v>
      </c>
      <c r="O42" s="125"/>
      <c r="P42" s="278">
        <f>+Q40+O32</f>
        <v>53762</v>
      </c>
      <c r="Q42" s="279"/>
      <c r="R42" s="126"/>
      <c r="S42" s="124" t="s">
        <v>12</v>
      </c>
      <c r="T42" s="125"/>
      <c r="U42" s="278">
        <f>+V40+T32</f>
        <v>0</v>
      </c>
      <c r="V42" s="279"/>
      <c r="W42" s="126"/>
      <c r="X42" s="124" t="s">
        <v>12</v>
      </c>
      <c r="Y42" s="125"/>
      <c r="Z42" s="278">
        <f>+AA40+Y32</f>
        <v>0</v>
      </c>
      <c r="AA42" s="279"/>
      <c r="AB42" s="126"/>
      <c r="AC42" s="65"/>
      <c r="AD42" s="65"/>
      <c r="AE42" s="127"/>
      <c r="AF42" s="114" t="s">
        <v>10</v>
      </c>
      <c r="AG42" s="144">
        <f>+Z42+U42+P42+K42+F42</f>
        <v>158818</v>
      </c>
      <c r="AH42" s="36"/>
      <c r="AI42" s="13"/>
      <c r="AJ42" s="13"/>
      <c r="AK42" s="13"/>
      <c r="AL42" s="14"/>
      <c r="AM42" s="14"/>
    </row>
    <row r="43" spans="2:39" s="9" customFormat="1" ht="5.0999999999999996" customHeight="1" x14ac:dyDescent="0.45">
      <c r="B43" s="155"/>
      <c r="H43" s="70"/>
      <c r="M43" s="70"/>
      <c r="R43" s="70"/>
      <c r="W43" s="70"/>
      <c r="AB43" s="70"/>
      <c r="AI43" s="13"/>
      <c r="AJ43" s="13"/>
      <c r="AK43" s="13"/>
      <c r="AL43" s="14"/>
      <c r="AM43" s="14"/>
    </row>
    <row r="44" spans="2:39" s="8" customFormat="1" x14ac:dyDescent="0.45">
      <c r="F44" s="156"/>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13"/>
      <c r="AJ44" s="13"/>
      <c r="AK44" s="13"/>
      <c r="AL44" s="13"/>
      <c r="AM44" s="13"/>
    </row>
    <row r="45" spans="2:39" s="9" customFormat="1" x14ac:dyDescent="0.45">
      <c r="B45" s="8"/>
      <c r="C45" s="8"/>
      <c r="D45" s="8"/>
      <c r="E45" s="8"/>
      <c r="H45" s="70"/>
      <c r="M45" s="70"/>
      <c r="R45" s="70"/>
      <c r="W45" s="70"/>
      <c r="AB45" s="70"/>
      <c r="AE45" s="31"/>
      <c r="AF45" s="17"/>
      <c r="AG45" s="18"/>
      <c r="AI45" s="13"/>
      <c r="AJ45" s="13"/>
      <c r="AK45" s="13"/>
      <c r="AL45" s="14"/>
      <c r="AM45" s="14"/>
    </row>
    <row r="46" spans="2:39" s="9" customFormat="1" x14ac:dyDescent="0.45">
      <c r="B46" s="8"/>
      <c r="C46" s="8"/>
      <c r="D46" s="8"/>
      <c r="E46" s="8"/>
      <c r="H46" s="70"/>
      <c r="M46" s="70"/>
      <c r="R46" s="70"/>
      <c r="W46" s="70"/>
      <c r="AE46" s="31"/>
      <c r="AF46" s="17"/>
      <c r="AG46" s="18"/>
      <c r="AI46" s="13"/>
      <c r="AJ46" s="13"/>
      <c r="AK46" s="13"/>
      <c r="AL46" s="14"/>
      <c r="AM46" s="14"/>
    </row>
    <row r="47" spans="2:39" s="9" customFormat="1" x14ac:dyDescent="0.45">
      <c r="H47" s="70"/>
      <c r="M47" s="70"/>
      <c r="R47" s="70"/>
      <c r="W47" s="70"/>
      <c r="AB47" s="70"/>
      <c r="AE47" s="31"/>
      <c r="AF47" s="17"/>
      <c r="AG47" s="18"/>
      <c r="AI47" s="13"/>
      <c r="AJ47" s="13"/>
      <c r="AK47" s="13"/>
      <c r="AL47" s="14"/>
      <c r="AM47" s="14"/>
    </row>
    <row r="48" spans="2:39" s="9" customFormat="1" x14ac:dyDescent="0.45">
      <c r="H48" s="70"/>
      <c r="M48" s="70"/>
      <c r="R48" s="70"/>
      <c r="W48" s="70"/>
      <c r="AB48" s="70"/>
      <c r="AE48" s="31"/>
      <c r="AF48" s="17"/>
      <c r="AG48" s="18"/>
      <c r="AI48" s="13"/>
      <c r="AJ48" s="13"/>
      <c r="AK48" s="13"/>
      <c r="AL48" s="14"/>
      <c r="AM48" s="14"/>
    </row>
    <row r="49" spans="8:39" s="9" customFormat="1" x14ac:dyDescent="0.45">
      <c r="H49" s="70"/>
      <c r="M49" s="70"/>
      <c r="R49" s="70"/>
      <c r="W49" s="70"/>
      <c r="AF49" s="17"/>
      <c r="AG49" s="18"/>
      <c r="AI49" s="13"/>
      <c r="AJ49" s="13"/>
      <c r="AK49" s="13"/>
      <c r="AL49" s="14"/>
      <c r="AM49" s="14"/>
    </row>
    <row r="50" spans="8:39" s="9" customFormat="1" x14ac:dyDescent="0.45">
      <c r="H50" s="70"/>
      <c r="M50" s="70"/>
      <c r="R50" s="70"/>
      <c r="W50" s="70"/>
      <c r="AB50" s="70"/>
      <c r="AE50" s="31"/>
      <c r="AF50" s="17"/>
      <c r="AG50" s="18"/>
      <c r="AI50" s="13"/>
      <c r="AJ50" s="13"/>
      <c r="AK50" s="13"/>
      <c r="AL50" s="14"/>
      <c r="AM50" s="14"/>
    </row>
    <row r="51" spans="8:39" s="9" customFormat="1" x14ac:dyDescent="0.45">
      <c r="H51" s="70"/>
      <c r="M51" s="70"/>
      <c r="R51" s="70"/>
      <c r="W51" s="70"/>
      <c r="AB51" s="70"/>
      <c r="AE51" s="31"/>
      <c r="AF51" s="17"/>
      <c r="AG51" s="18"/>
      <c r="AI51" s="13"/>
      <c r="AJ51" s="13"/>
      <c r="AK51" s="13"/>
      <c r="AL51" s="14"/>
      <c r="AM51" s="14"/>
    </row>
    <row r="52" spans="8:39" s="9" customFormat="1" x14ac:dyDescent="0.45">
      <c r="H52" s="70"/>
      <c r="M52" s="70"/>
      <c r="R52" s="70"/>
      <c r="W52" s="70"/>
      <c r="AB52" s="70"/>
      <c r="AE52" s="31"/>
      <c r="AF52" s="17"/>
      <c r="AG52" s="18"/>
      <c r="AI52" s="13"/>
      <c r="AJ52" s="13"/>
      <c r="AK52" s="13"/>
      <c r="AL52" s="14"/>
      <c r="AM52" s="14"/>
    </row>
    <row r="53" spans="8:39" s="9" customFormat="1" x14ac:dyDescent="0.45">
      <c r="H53" s="70"/>
      <c r="M53" s="70"/>
      <c r="R53" s="70"/>
      <c r="W53" s="70"/>
      <c r="AB53" s="70"/>
      <c r="AE53" s="31"/>
      <c r="AF53" s="17"/>
      <c r="AG53" s="18"/>
      <c r="AI53" s="13"/>
      <c r="AJ53" s="13"/>
      <c r="AK53" s="13"/>
      <c r="AL53" s="14"/>
      <c r="AM53" s="14"/>
    </row>
    <row r="54" spans="8:39" s="9" customFormat="1" x14ac:dyDescent="0.45">
      <c r="H54" s="70"/>
      <c r="M54" s="70"/>
      <c r="R54" s="70"/>
      <c r="W54" s="70"/>
      <c r="AB54" s="70"/>
      <c r="AE54" s="31"/>
      <c r="AF54" s="17"/>
      <c r="AG54" s="18"/>
      <c r="AI54" s="13"/>
      <c r="AJ54" s="13"/>
      <c r="AK54" s="13"/>
      <c r="AL54" s="14"/>
      <c r="AM54" s="14"/>
    </row>
    <row r="55" spans="8:39" s="9" customFormat="1" x14ac:dyDescent="0.45">
      <c r="H55" s="70"/>
      <c r="M55" s="70"/>
      <c r="R55" s="70"/>
      <c r="W55" s="70"/>
      <c r="AB55" s="70"/>
      <c r="AE55" s="31"/>
      <c r="AF55" s="17"/>
      <c r="AG55" s="18"/>
      <c r="AI55" s="13"/>
      <c r="AJ55" s="13"/>
      <c r="AK55" s="13"/>
      <c r="AL55" s="14"/>
      <c r="AM55" s="14"/>
    </row>
    <row r="56" spans="8:39" s="9" customFormat="1" x14ac:dyDescent="0.45">
      <c r="H56" s="70"/>
      <c r="M56" s="70"/>
      <c r="R56" s="70"/>
      <c r="W56" s="70"/>
      <c r="AB56" s="70"/>
      <c r="AE56" s="31"/>
      <c r="AF56" s="17"/>
      <c r="AG56" s="18"/>
      <c r="AI56" s="13"/>
      <c r="AJ56" s="13"/>
      <c r="AK56" s="13"/>
      <c r="AL56" s="14"/>
      <c r="AM56" s="14"/>
    </row>
    <row r="57" spans="8:39" s="9" customFormat="1" x14ac:dyDescent="0.45">
      <c r="H57" s="70"/>
      <c r="M57" s="70"/>
      <c r="R57" s="70"/>
      <c r="W57" s="70"/>
      <c r="AB57" s="70"/>
      <c r="AE57" s="31"/>
      <c r="AF57" s="17"/>
      <c r="AG57" s="18"/>
      <c r="AI57" s="13"/>
      <c r="AJ57" s="13"/>
      <c r="AK57" s="13"/>
      <c r="AL57" s="14"/>
      <c r="AM57" s="14"/>
    </row>
    <row r="58" spans="8:39" s="9" customFormat="1" x14ac:dyDescent="0.45">
      <c r="H58" s="70"/>
      <c r="M58" s="70"/>
      <c r="R58" s="70"/>
      <c r="W58" s="70"/>
      <c r="AB58" s="70"/>
      <c r="AE58" s="31"/>
      <c r="AF58" s="17"/>
      <c r="AG58" s="18"/>
      <c r="AI58" s="13"/>
      <c r="AJ58" s="13"/>
      <c r="AK58" s="13"/>
      <c r="AL58" s="14"/>
      <c r="AM58" s="14"/>
    </row>
    <row r="59" spans="8:39" s="9" customFormat="1" x14ac:dyDescent="0.45">
      <c r="H59" s="70"/>
      <c r="M59" s="70"/>
      <c r="R59" s="70"/>
      <c r="W59" s="70"/>
      <c r="AB59" s="70"/>
      <c r="AE59" s="31"/>
      <c r="AF59" s="17"/>
      <c r="AG59" s="18"/>
      <c r="AI59" s="13"/>
      <c r="AJ59" s="13"/>
      <c r="AK59" s="13"/>
      <c r="AL59" s="14"/>
      <c r="AM59" s="14"/>
    </row>
    <row r="60" spans="8:39" s="9" customFormat="1" x14ac:dyDescent="0.45">
      <c r="H60" s="70"/>
      <c r="M60" s="70"/>
      <c r="R60" s="70"/>
      <c r="W60" s="70"/>
      <c r="AB60" s="70"/>
      <c r="AE60" s="31"/>
      <c r="AF60" s="17"/>
      <c r="AG60" s="18"/>
      <c r="AI60" s="13"/>
      <c r="AJ60" s="13"/>
      <c r="AK60" s="13"/>
      <c r="AL60" s="14"/>
      <c r="AM60" s="14"/>
    </row>
    <row r="61" spans="8:39" s="9" customFormat="1" x14ac:dyDescent="0.45">
      <c r="H61" s="70"/>
      <c r="M61" s="70"/>
      <c r="R61" s="70"/>
      <c r="W61" s="70"/>
      <c r="AB61" s="70"/>
      <c r="AE61" s="31"/>
      <c r="AF61" s="17"/>
      <c r="AG61" s="18"/>
      <c r="AI61" s="13"/>
      <c r="AJ61" s="13"/>
      <c r="AK61" s="13"/>
      <c r="AL61" s="14"/>
      <c r="AM61" s="14"/>
    </row>
    <row r="62" spans="8:39" s="9" customFormat="1" x14ac:dyDescent="0.45">
      <c r="H62" s="70"/>
      <c r="M62" s="70"/>
      <c r="R62" s="70"/>
      <c r="W62" s="70"/>
      <c r="AB62" s="70"/>
      <c r="AE62" s="31"/>
      <c r="AF62" s="17"/>
      <c r="AG62" s="18"/>
      <c r="AI62" s="13"/>
      <c r="AJ62" s="13"/>
      <c r="AK62" s="13"/>
      <c r="AL62" s="14"/>
      <c r="AM62" s="14"/>
    </row>
    <row r="63" spans="8:39" s="9" customFormat="1" x14ac:dyDescent="0.45">
      <c r="H63" s="70"/>
      <c r="M63" s="70"/>
      <c r="R63" s="70"/>
      <c r="W63" s="70"/>
      <c r="AB63" s="70"/>
      <c r="AE63" s="31"/>
      <c r="AF63" s="17"/>
      <c r="AG63" s="18"/>
      <c r="AI63" s="13"/>
      <c r="AJ63" s="13"/>
      <c r="AK63" s="13"/>
      <c r="AL63" s="14"/>
      <c r="AM63" s="14"/>
    </row>
    <row r="64" spans="8:39" s="9" customFormat="1" x14ac:dyDescent="0.45">
      <c r="H64" s="70"/>
      <c r="M64" s="70"/>
      <c r="R64" s="70"/>
      <c r="W64" s="70"/>
      <c r="AB64" s="70"/>
      <c r="AE64" s="31"/>
      <c r="AF64" s="17"/>
      <c r="AG64" s="18"/>
      <c r="AI64" s="13"/>
      <c r="AJ64" s="13"/>
      <c r="AK64" s="13"/>
      <c r="AL64" s="14"/>
      <c r="AM64" s="14"/>
    </row>
    <row r="65" spans="8:39" s="9" customFormat="1" x14ac:dyDescent="0.45">
      <c r="H65" s="70"/>
      <c r="M65" s="70"/>
      <c r="R65" s="70"/>
      <c r="W65" s="70"/>
      <c r="AB65" s="70"/>
      <c r="AE65" s="31"/>
      <c r="AF65" s="17"/>
      <c r="AG65" s="18"/>
      <c r="AI65" s="13"/>
      <c r="AJ65" s="13"/>
      <c r="AK65" s="13"/>
      <c r="AL65" s="14"/>
      <c r="AM65" s="14"/>
    </row>
    <row r="66" spans="8:39" s="9" customFormat="1" x14ac:dyDescent="0.45">
      <c r="H66" s="70"/>
      <c r="M66" s="70"/>
      <c r="R66" s="70"/>
      <c r="W66" s="70"/>
      <c r="AB66" s="70"/>
      <c r="AE66" s="31"/>
      <c r="AF66" s="17"/>
      <c r="AG66" s="18"/>
      <c r="AI66" s="13"/>
      <c r="AJ66" s="13"/>
      <c r="AK66" s="13"/>
      <c r="AL66" s="14"/>
      <c r="AM66" s="14"/>
    </row>
    <row r="67" spans="8:39" s="9" customFormat="1" x14ac:dyDescent="0.45">
      <c r="H67" s="70"/>
      <c r="M67" s="70"/>
      <c r="R67" s="70"/>
      <c r="W67" s="70"/>
      <c r="AB67" s="70"/>
      <c r="AE67" s="31"/>
      <c r="AF67" s="17"/>
      <c r="AG67" s="18"/>
      <c r="AI67" s="13"/>
      <c r="AJ67" s="13"/>
      <c r="AK67" s="13"/>
      <c r="AL67" s="14"/>
      <c r="AM67" s="14"/>
    </row>
    <row r="68" spans="8:39" s="9" customFormat="1" x14ac:dyDescent="0.45">
      <c r="H68" s="70"/>
      <c r="M68" s="70"/>
      <c r="R68" s="70"/>
      <c r="W68" s="70"/>
      <c r="AB68" s="70"/>
      <c r="AE68" s="31"/>
      <c r="AF68" s="17"/>
      <c r="AG68" s="18"/>
      <c r="AI68" s="13"/>
      <c r="AJ68" s="13"/>
      <c r="AK68" s="13"/>
      <c r="AL68" s="14"/>
      <c r="AM68" s="14"/>
    </row>
    <row r="69" spans="8:39" s="9" customFormat="1" x14ac:dyDescent="0.45">
      <c r="H69" s="70"/>
      <c r="M69" s="70"/>
      <c r="R69" s="70"/>
      <c r="W69" s="70"/>
      <c r="AB69" s="70"/>
      <c r="AE69" s="31"/>
      <c r="AF69" s="17"/>
      <c r="AG69" s="18"/>
      <c r="AI69" s="13"/>
      <c r="AJ69" s="13"/>
      <c r="AK69" s="13"/>
      <c r="AL69" s="14"/>
      <c r="AM69" s="14"/>
    </row>
    <row r="70" spans="8:39" s="9" customFormat="1" x14ac:dyDescent="0.45">
      <c r="H70" s="70"/>
      <c r="M70" s="70"/>
      <c r="R70" s="70"/>
      <c r="W70" s="70"/>
      <c r="AB70" s="70"/>
      <c r="AE70" s="31"/>
      <c r="AF70" s="17"/>
      <c r="AG70" s="18"/>
      <c r="AI70" s="13"/>
      <c r="AJ70" s="13"/>
      <c r="AK70" s="13"/>
      <c r="AL70" s="14"/>
      <c r="AM70" s="14"/>
    </row>
    <row r="71" spans="8:39" s="9" customFormat="1" x14ac:dyDescent="0.45">
      <c r="H71" s="70"/>
      <c r="M71" s="70"/>
      <c r="R71" s="70"/>
      <c r="W71" s="70"/>
      <c r="AB71" s="70"/>
      <c r="AE71" s="31"/>
      <c r="AF71" s="17"/>
      <c r="AG71" s="18"/>
      <c r="AI71" s="13"/>
      <c r="AJ71" s="13"/>
      <c r="AK71" s="13"/>
      <c r="AL71" s="14"/>
      <c r="AM71" s="14"/>
    </row>
    <row r="72" spans="8:39" s="9" customFormat="1" x14ac:dyDescent="0.45">
      <c r="H72" s="70"/>
      <c r="M72" s="70"/>
      <c r="R72" s="70"/>
      <c r="W72" s="70"/>
      <c r="AB72" s="70"/>
      <c r="AE72" s="31"/>
      <c r="AF72" s="17"/>
      <c r="AG72" s="18"/>
      <c r="AI72" s="13"/>
      <c r="AJ72" s="13"/>
      <c r="AK72" s="13"/>
      <c r="AL72" s="14"/>
      <c r="AM72" s="14"/>
    </row>
    <row r="73" spans="8:39" s="9" customFormat="1" x14ac:dyDescent="0.45">
      <c r="H73" s="70"/>
      <c r="M73" s="70"/>
      <c r="R73" s="70"/>
      <c r="W73" s="70"/>
      <c r="AB73" s="70"/>
      <c r="AE73" s="31"/>
      <c r="AF73" s="17"/>
      <c r="AG73" s="18"/>
      <c r="AI73" s="13"/>
      <c r="AJ73" s="13"/>
      <c r="AK73" s="13"/>
      <c r="AL73" s="14"/>
      <c r="AM73" s="14"/>
    </row>
    <row r="74" spans="8:39" s="9" customFormat="1" x14ac:dyDescent="0.45">
      <c r="H74" s="70"/>
      <c r="M74" s="70"/>
      <c r="R74" s="70"/>
      <c r="W74" s="70"/>
      <c r="AB74" s="70"/>
      <c r="AE74" s="31"/>
      <c r="AF74" s="17"/>
      <c r="AG74" s="18"/>
      <c r="AI74" s="13"/>
      <c r="AJ74" s="13"/>
      <c r="AK74" s="13"/>
      <c r="AL74" s="14"/>
      <c r="AM74" s="14"/>
    </row>
    <row r="75" spans="8:39" s="9" customFormat="1" x14ac:dyDescent="0.45">
      <c r="H75" s="70"/>
      <c r="M75" s="70"/>
      <c r="R75" s="70"/>
      <c r="W75" s="70"/>
      <c r="AB75" s="70"/>
      <c r="AE75" s="31"/>
      <c r="AF75" s="17"/>
      <c r="AG75" s="18"/>
      <c r="AI75" s="13"/>
      <c r="AJ75" s="13"/>
      <c r="AK75" s="13"/>
      <c r="AL75" s="14"/>
      <c r="AM75" s="14"/>
    </row>
    <row r="76" spans="8:39" s="9" customFormat="1" x14ac:dyDescent="0.45">
      <c r="H76" s="70"/>
      <c r="M76" s="70"/>
      <c r="R76" s="70"/>
      <c r="W76" s="70"/>
      <c r="AB76" s="70"/>
      <c r="AE76" s="31"/>
      <c r="AF76" s="17"/>
      <c r="AG76" s="18"/>
      <c r="AI76" s="13"/>
      <c r="AJ76" s="13"/>
      <c r="AK76" s="13"/>
      <c r="AL76" s="14"/>
      <c r="AM76" s="14"/>
    </row>
    <row r="77" spans="8:39" s="9" customFormat="1" x14ac:dyDescent="0.45">
      <c r="H77" s="70"/>
      <c r="M77" s="70"/>
      <c r="R77" s="70"/>
      <c r="W77" s="70"/>
      <c r="AB77" s="70"/>
      <c r="AE77" s="31"/>
      <c r="AF77" s="17"/>
      <c r="AG77" s="18"/>
      <c r="AI77" s="13"/>
      <c r="AJ77" s="13"/>
      <c r="AK77" s="13"/>
      <c r="AL77" s="14"/>
      <c r="AM77" s="14"/>
    </row>
    <row r="78" spans="8:39" s="9" customFormat="1" x14ac:dyDescent="0.45">
      <c r="H78" s="70"/>
      <c r="M78" s="70"/>
      <c r="R78" s="70"/>
      <c r="W78" s="70"/>
      <c r="AB78" s="70"/>
      <c r="AE78" s="31"/>
      <c r="AF78" s="17"/>
      <c r="AG78" s="18"/>
      <c r="AI78" s="13"/>
      <c r="AJ78" s="13"/>
      <c r="AK78" s="13"/>
      <c r="AL78" s="14"/>
      <c r="AM78" s="14"/>
    </row>
    <row r="79" spans="8:39" s="9" customFormat="1" x14ac:dyDescent="0.45">
      <c r="H79" s="70"/>
      <c r="M79" s="70"/>
      <c r="R79" s="70"/>
      <c r="W79" s="70"/>
      <c r="AB79" s="70"/>
      <c r="AE79" s="31"/>
      <c r="AF79" s="17"/>
      <c r="AG79" s="18"/>
      <c r="AI79" s="13"/>
      <c r="AJ79" s="13"/>
      <c r="AK79" s="13"/>
      <c r="AL79" s="14"/>
      <c r="AM79" s="14"/>
    </row>
    <row r="80" spans="8:39" s="9" customFormat="1" x14ac:dyDescent="0.45">
      <c r="H80" s="70"/>
      <c r="M80" s="70"/>
      <c r="R80" s="70"/>
      <c r="W80" s="70"/>
      <c r="AB80" s="70"/>
      <c r="AE80" s="31"/>
      <c r="AF80" s="17"/>
      <c r="AG80" s="18"/>
      <c r="AI80" s="13"/>
      <c r="AJ80" s="13"/>
      <c r="AK80" s="13"/>
      <c r="AL80" s="14"/>
      <c r="AM80" s="14"/>
    </row>
    <row r="81" spans="8:39" s="9" customFormat="1" x14ac:dyDescent="0.45">
      <c r="H81" s="70"/>
      <c r="M81" s="70"/>
      <c r="R81" s="70"/>
      <c r="W81" s="70"/>
      <c r="AB81" s="70"/>
      <c r="AE81" s="31"/>
      <c r="AF81" s="17"/>
      <c r="AG81" s="18"/>
      <c r="AI81" s="13"/>
      <c r="AJ81" s="13"/>
      <c r="AK81" s="13"/>
      <c r="AL81" s="14"/>
      <c r="AM81" s="14"/>
    </row>
    <row r="82" spans="8:39" s="9" customFormat="1" x14ac:dyDescent="0.45">
      <c r="H82" s="70"/>
      <c r="M82" s="70"/>
      <c r="R82" s="70"/>
      <c r="W82" s="70"/>
      <c r="AB82" s="70"/>
      <c r="AE82" s="31"/>
      <c r="AF82" s="17"/>
      <c r="AG82" s="18"/>
      <c r="AI82" s="13"/>
      <c r="AJ82" s="13"/>
      <c r="AK82" s="13"/>
      <c r="AL82" s="14"/>
      <c r="AM82" s="14"/>
    </row>
    <row r="83" spans="8:39" s="9" customFormat="1" x14ac:dyDescent="0.45">
      <c r="H83" s="70"/>
      <c r="M83" s="70"/>
      <c r="R83" s="70"/>
      <c r="W83" s="70"/>
      <c r="AB83" s="70"/>
      <c r="AE83" s="31"/>
      <c r="AF83" s="17"/>
      <c r="AG83" s="18"/>
      <c r="AI83" s="13"/>
      <c r="AJ83" s="13"/>
      <c r="AK83" s="13"/>
      <c r="AL83" s="14"/>
      <c r="AM83" s="14"/>
    </row>
    <row r="84" spans="8:39" s="9" customFormat="1" x14ac:dyDescent="0.45">
      <c r="H84" s="70"/>
      <c r="M84" s="70"/>
      <c r="R84" s="70"/>
      <c r="W84" s="70"/>
      <c r="AB84" s="70"/>
      <c r="AE84" s="31"/>
      <c r="AF84" s="17"/>
      <c r="AG84" s="18"/>
      <c r="AI84" s="13"/>
      <c r="AJ84" s="13"/>
      <c r="AK84" s="13"/>
      <c r="AL84" s="14"/>
      <c r="AM84" s="14"/>
    </row>
    <row r="85" spans="8:39" s="9" customFormat="1" x14ac:dyDescent="0.45">
      <c r="H85" s="70"/>
      <c r="M85" s="70"/>
      <c r="R85" s="70"/>
      <c r="W85" s="70"/>
      <c r="AB85" s="70"/>
      <c r="AE85" s="31"/>
      <c r="AF85" s="17"/>
      <c r="AG85" s="18"/>
      <c r="AI85" s="13"/>
      <c r="AJ85" s="13"/>
      <c r="AK85" s="13"/>
      <c r="AL85" s="14"/>
      <c r="AM85" s="14"/>
    </row>
    <row r="86" spans="8:39" s="9" customFormat="1" x14ac:dyDescent="0.45">
      <c r="H86" s="70"/>
      <c r="M86" s="70"/>
      <c r="R86" s="70"/>
      <c r="W86" s="70"/>
      <c r="AB86" s="70"/>
      <c r="AE86" s="31"/>
      <c r="AF86" s="17"/>
      <c r="AG86" s="18"/>
      <c r="AI86" s="13"/>
      <c r="AJ86" s="13"/>
      <c r="AK86" s="13"/>
      <c r="AL86" s="14"/>
      <c r="AM86" s="14"/>
    </row>
    <row r="87" spans="8:39" s="9" customFormat="1" x14ac:dyDescent="0.45">
      <c r="H87" s="70"/>
      <c r="M87" s="70"/>
      <c r="R87" s="70"/>
      <c r="W87" s="70"/>
      <c r="AB87" s="70"/>
      <c r="AE87" s="31"/>
      <c r="AF87" s="17"/>
      <c r="AG87" s="18"/>
      <c r="AI87" s="13"/>
      <c r="AJ87" s="13"/>
      <c r="AK87" s="13"/>
      <c r="AL87" s="14"/>
      <c r="AM87" s="14"/>
    </row>
    <row r="88" spans="8:39" s="9" customFormat="1" x14ac:dyDescent="0.45">
      <c r="H88" s="70"/>
      <c r="M88" s="70"/>
      <c r="R88" s="70"/>
      <c r="W88" s="70"/>
      <c r="AB88" s="70"/>
      <c r="AE88" s="31"/>
      <c r="AF88" s="17"/>
      <c r="AG88" s="18"/>
      <c r="AI88" s="13"/>
      <c r="AJ88" s="13"/>
      <c r="AK88" s="13"/>
      <c r="AL88" s="14"/>
      <c r="AM88" s="14"/>
    </row>
    <row r="89" spans="8:39" s="9" customFormat="1" x14ac:dyDescent="0.45">
      <c r="H89" s="70"/>
      <c r="M89" s="70"/>
      <c r="R89" s="70"/>
      <c r="W89" s="70"/>
      <c r="AB89" s="70"/>
      <c r="AE89" s="31"/>
      <c r="AF89" s="17"/>
      <c r="AG89" s="18"/>
      <c r="AI89" s="13"/>
      <c r="AJ89" s="13"/>
      <c r="AK89" s="13"/>
      <c r="AL89" s="14"/>
      <c r="AM89" s="14"/>
    </row>
    <row r="90" spans="8:39" s="9" customFormat="1" x14ac:dyDescent="0.45">
      <c r="H90" s="70"/>
      <c r="M90" s="70"/>
      <c r="R90" s="70"/>
      <c r="W90" s="70"/>
      <c r="AB90" s="70"/>
      <c r="AE90" s="31"/>
      <c r="AF90" s="17"/>
      <c r="AG90" s="18"/>
      <c r="AI90" s="13"/>
      <c r="AJ90" s="13"/>
      <c r="AK90" s="13"/>
      <c r="AL90" s="14"/>
      <c r="AM90" s="14"/>
    </row>
    <row r="91" spans="8:39" s="9" customFormat="1" x14ac:dyDescent="0.45">
      <c r="H91" s="70"/>
      <c r="M91" s="70"/>
      <c r="R91" s="70"/>
      <c r="W91" s="70"/>
      <c r="AB91" s="70"/>
      <c r="AE91" s="31"/>
      <c r="AF91" s="17"/>
      <c r="AG91" s="18"/>
      <c r="AI91" s="13"/>
      <c r="AJ91" s="13"/>
      <c r="AK91" s="13"/>
      <c r="AL91" s="14"/>
      <c r="AM91" s="14"/>
    </row>
    <row r="92" spans="8:39" s="9" customFormat="1" x14ac:dyDescent="0.45">
      <c r="H92" s="70"/>
      <c r="M92" s="70"/>
      <c r="R92" s="70"/>
      <c r="W92" s="70"/>
      <c r="AB92" s="70"/>
      <c r="AE92" s="31"/>
      <c r="AF92" s="17"/>
      <c r="AG92" s="18"/>
      <c r="AI92" s="13"/>
      <c r="AJ92" s="13"/>
      <c r="AK92" s="13"/>
      <c r="AL92" s="14"/>
      <c r="AM92" s="14"/>
    </row>
    <row r="93" spans="8:39" s="9" customFormat="1" x14ac:dyDescent="0.45">
      <c r="H93" s="70"/>
      <c r="M93" s="70"/>
      <c r="R93" s="70"/>
      <c r="W93" s="70"/>
      <c r="AB93" s="70"/>
      <c r="AE93" s="31"/>
      <c r="AF93" s="17"/>
      <c r="AG93" s="18"/>
      <c r="AI93" s="13"/>
      <c r="AJ93" s="13"/>
      <c r="AK93" s="13"/>
      <c r="AL93" s="14"/>
      <c r="AM93" s="14"/>
    </row>
    <row r="94" spans="8:39" s="9" customFormat="1" x14ac:dyDescent="0.45">
      <c r="H94" s="70"/>
      <c r="M94" s="70"/>
      <c r="R94" s="70"/>
      <c r="W94" s="70"/>
      <c r="AB94" s="70"/>
      <c r="AE94" s="31"/>
      <c r="AF94" s="17"/>
      <c r="AG94" s="18"/>
      <c r="AI94" s="13"/>
      <c r="AJ94" s="13"/>
      <c r="AK94" s="13"/>
      <c r="AL94" s="14"/>
      <c r="AM94" s="14"/>
    </row>
    <row r="95" spans="8:39" s="9" customFormat="1" x14ac:dyDescent="0.45">
      <c r="H95" s="70"/>
      <c r="M95" s="70"/>
      <c r="R95" s="70"/>
      <c r="W95" s="70"/>
      <c r="AB95" s="70"/>
      <c r="AE95" s="31"/>
      <c r="AF95" s="17"/>
      <c r="AG95" s="18"/>
      <c r="AI95" s="13"/>
      <c r="AJ95" s="13"/>
      <c r="AK95" s="13"/>
      <c r="AL95" s="14"/>
      <c r="AM95" s="14"/>
    </row>
    <row r="96" spans="8:39" s="9" customFormat="1" x14ac:dyDescent="0.45">
      <c r="H96" s="70"/>
      <c r="M96" s="70"/>
      <c r="R96" s="70"/>
      <c r="W96" s="70"/>
      <c r="AB96" s="70"/>
      <c r="AE96" s="31"/>
      <c r="AF96" s="17"/>
      <c r="AG96" s="18"/>
      <c r="AI96" s="13"/>
      <c r="AJ96" s="13"/>
      <c r="AK96" s="13"/>
      <c r="AL96" s="14"/>
      <c r="AM96" s="14"/>
    </row>
    <row r="97" spans="8:39" s="9" customFormat="1" x14ac:dyDescent="0.45">
      <c r="H97" s="70"/>
      <c r="M97" s="70"/>
      <c r="R97" s="70"/>
      <c r="W97" s="70"/>
      <c r="AB97" s="70"/>
      <c r="AE97" s="31"/>
      <c r="AF97" s="17"/>
      <c r="AG97" s="18"/>
      <c r="AI97" s="13"/>
      <c r="AJ97" s="13"/>
      <c r="AK97" s="13"/>
      <c r="AL97" s="14"/>
      <c r="AM97" s="14"/>
    </row>
    <row r="98" spans="8:39" s="9" customFormat="1" x14ac:dyDescent="0.45">
      <c r="H98" s="70"/>
      <c r="M98" s="70"/>
      <c r="R98" s="70"/>
      <c r="W98" s="70"/>
      <c r="AB98" s="70"/>
      <c r="AE98" s="31"/>
      <c r="AF98" s="17"/>
      <c r="AG98" s="18"/>
      <c r="AI98" s="13"/>
      <c r="AJ98" s="13"/>
      <c r="AK98" s="13"/>
      <c r="AL98" s="14"/>
      <c r="AM98" s="14"/>
    </row>
    <row r="99" spans="8:39" s="9" customFormat="1" x14ac:dyDescent="0.45">
      <c r="H99" s="70"/>
      <c r="M99" s="70"/>
      <c r="R99" s="70"/>
      <c r="W99" s="70"/>
      <c r="AB99" s="70"/>
      <c r="AE99" s="31"/>
      <c r="AF99" s="17"/>
      <c r="AG99" s="18"/>
      <c r="AI99" s="13"/>
      <c r="AJ99" s="13"/>
      <c r="AK99" s="13"/>
      <c r="AL99" s="14"/>
      <c r="AM99" s="14"/>
    </row>
    <row r="100" spans="8:39" s="9" customFormat="1" x14ac:dyDescent="0.45">
      <c r="H100" s="70"/>
      <c r="M100" s="70"/>
      <c r="R100" s="70"/>
      <c r="W100" s="70"/>
      <c r="AB100" s="70"/>
      <c r="AE100" s="31"/>
      <c r="AF100" s="17"/>
      <c r="AG100" s="18"/>
      <c r="AI100" s="13"/>
      <c r="AJ100" s="13"/>
      <c r="AK100" s="13"/>
      <c r="AL100" s="14"/>
      <c r="AM100" s="14"/>
    </row>
    <row r="101" spans="8:39" s="9" customFormat="1" x14ac:dyDescent="0.45">
      <c r="H101" s="70"/>
      <c r="M101" s="70"/>
      <c r="R101" s="70"/>
      <c r="W101" s="70"/>
      <c r="AB101" s="70"/>
      <c r="AE101" s="31"/>
      <c r="AF101" s="17"/>
      <c r="AG101" s="18"/>
      <c r="AI101" s="13"/>
      <c r="AJ101" s="13"/>
      <c r="AK101" s="13"/>
      <c r="AL101" s="14"/>
      <c r="AM101" s="14"/>
    </row>
    <row r="102" spans="8:39" s="9" customFormat="1" x14ac:dyDescent="0.45">
      <c r="H102" s="70"/>
      <c r="M102" s="70"/>
      <c r="R102" s="70"/>
      <c r="W102" s="70"/>
      <c r="AB102" s="70"/>
      <c r="AE102" s="31"/>
      <c r="AF102" s="17"/>
      <c r="AG102" s="18"/>
      <c r="AI102" s="13"/>
      <c r="AJ102" s="13"/>
      <c r="AK102" s="13"/>
      <c r="AL102" s="14"/>
      <c r="AM102" s="14"/>
    </row>
    <row r="103" spans="8:39" s="9" customFormat="1" x14ac:dyDescent="0.45">
      <c r="H103" s="70"/>
      <c r="M103" s="70"/>
      <c r="R103" s="70"/>
      <c r="W103" s="70"/>
      <c r="AB103" s="70"/>
      <c r="AE103" s="31"/>
      <c r="AF103" s="17"/>
      <c r="AG103" s="18"/>
      <c r="AI103" s="13"/>
      <c r="AJ103" s="13"/>
      <c r="AK103" s="13"/>
      <c r="AL103" s="14"/>
      <c r="AM103" s="14"/>
    </row>
    <row r="104" spans="8:39" s="9" customFormat="1" x14ac:dyDescent="0.45">
      <c r="H104" s="70"/>
      <c r="M104" s="70"/>
      <c r="R104" s="70"/>
      <c r="W104" s="70"/>
      <c r="AB104" s="70"/>
      <c r="AE104" s="31"/>
      <c r="AF104" s="17"/>
      <c r="AG104" s="18"/>
      <c r="AI104" s="13"/>
      <c r="AJ104" s="13"/>
      <c r="AK104" s="13"/>
      <c r="AL104" s="14"/>
      <c r="AM104" s="14"/>
    </row>
    <row r="105" spans="8:39" s="9" customFormat="1" x14ac:dyDescent="0.45">
      <c r="H105" s="70"/>
      <c r="M105" s="70"/>
      <c r="R105" s="70"/>
      <c r="W105" s="70"/>
      <c r="AB105" s="70"/>
      <c r="AE105" s="31"/>
      <c r="AF105" s="17"/>
      <c r="AG105" s="18"/>
      <c r="AI105" s="13"/>
      <c r="AJ105" s="13"/>
      <c r="AK105" s="13"/>
      <c r="AL105" s="14"/>
      <c r="AM105" s="14"/>
    </row>
    <row r="106" spans="8:39" s="9" customFormat="1" x14ac:dyDescent="0.45">
      <c r="H106" s="70"/>
      <c r="M106" s="70"/>
      <c r="R106" s="70"/>
      <c r="W106" s="70"/>
      <c r="AB106" s="70"/>
      <c r="AE106" s="31"/>
      <c r="AF106" s="17"/>
      <c r="AG106" s="18"/>
      <c r="AI106" s="13"/>
      <c r="AJ106" s="13"/>
      <c r="AK106" s="13"/>
      <c r="AL106" s="14"/>
      <c r="AM106" s="14"/>
    </row>
    <row r="107" spans="8:39" s="9" customFormat="1" x14ac:dyDescent="0.45">
      <c r="H107" s="70"/>
      <c r="M107" s="70"/>
      <c r="R107" s="70"/>
      <c r="W107" s="70"/>
      <c r="AB107" s="70"/>
      <c r="AE107" s="31"/>
      <c r="AF107" s="17"/>
      <c r="AG107" s="18"/>
      <c r="AI107" s="13"/>
      <c r="AJ107" s="13"/>
      <c r="AK107" s="13"/>
      <c r="AL107" s="14"/>
      <c r="AM107" s="14"/>
    </row>
    <row r="108" spans="8:39" s="9" customFormat="1" x14ac:dyDescent="0.45">
      <c r="H108" s="70"/>
      <c r="M108" s="70"/>
      <c r="R108" s="70"/>
      <c r="W108" s="70"/>
      <c r="AB108" s="70"/>
      <c r="AE108" s="31"/>
      <c r="AF108" s="17"/>
      <c r="AG108" s="18"/>
      <c r="AI108" s="13"/>
      <c r="AJ108" s="13"/>
      <c r="AK108" s="13"/>
      <c r="AL108" s="14"/>
      <c r="AM108" s="14"/>
    </row>
    <row r="109" spans="8:39" s="9" customFormat="1" x14ac:dyDescent="0.45">
      <c r="H109" s="70"/>
      <c r="M109" s="70"/>
      <c r="R109" s="70"/>
      <c r="W109" s="70"/>
      <c r="AB109" s="70"/>
      <c r="AE109" s="31"/>
      <c r="AF109" s="17"/>
      <c r="AG109" s="18"/>
      <c r="AI109" s="13"/>
      <c r="AJ109" s="13"/>
      <c r="AK109" s="13"/>
      <c r="AL109" s="14"/>
      <c r="AM109" s="14"/>
    </row>
    <row r="110" spans="8:39" s="9" customFormat="1" x14ac:dyDescent="0.45">
      <c r="H110" s="70"/>
      <c r="M110" s="70"/>
      <c r="R110" s="70"/>
      <c r="W110" s="70"/>
      <c r="AB110" s="70"/>
      <c r="AE110" s="31"/>
      <c r="AF110" s="17"/>
      <c r="AG110" s="18"/>
      <c r="AI110" s="13"/>
      <c r="AJ110" s="13"/>
      <c r="AK110" s="13"/>
      <c r="AL110" s="14"/>
      <c r="AM110" s="14"/>
    </row>
    <row r="111" spans="8:39" s="9" customFormat="1" x14ac:dyDescent="0.45">
      <c r="H111" s="70"/>
      <c r="M111" s="70"/>
      <c r="R111" s="70"/>
      <c r="W111" s="70"/>
      <c r="AB111" s="70"/>
      <c r="AE111" s="31"/>
      <c r="AF111" s="17"/>
      <c r="AG111" s="18"/>
      <c r="AI111" s="13"/>
      <c r="AJ111" s="13"/>
      <c r="AK111" s="13"/>
      <c r="AL111" s="14"/>
      <c r="AM111" s="14"/>
    </row>
    <row r="112" spans="8:39" s="9" customFormat="1" x14ac:dyDescent="0.45">
      <c r="H112" s="70"/>
      <c r="M112" s="70"/>
      <c r="R112" s="70"/>
      <c r="W112" s="70"/>
      <c r="AB112" s="70"/>
      <c r="AE112" s="31"/>
      <c r="AF112" s="17"/>
      <c r="AG112" s="18"/>
      <c r="AI112" s="13"/>
      <c r="AJ112" s="13"/>
      <c r="AK112" s="13"/>
      <c r="AL112" s="14"/>
      <c r="AM112" s="14"/>
    </row>
    <row r="113" spans="8:39" s="9" customFormat="1" x14ac:dyDescent="0.45">
      <c r="H113" s="70"/>
      <c r="M113" s="70"/>
      <c r="R113" s="70"/>
      <c r="W113" s="70"/>
      <c r="AB113" s="70"/>
      <c r="AE113" s="31"/>
      <c r="AF113" s="17"/>
      <c r="AG113" s="18"/>
      <c r="AI113" s="13"/>
      <c r="AJ113" s="13"/>
      <c r="AK113" s="13"/>
      <c r="AL113" s="14"/>
      <c r="AM113" s="14"/>
    </row>
    <row r="114" spans="8:39" s="9" customFormat="1" x14ac:dyDescent="0.45">
      <c r="H114" s="70"/>
      <c r="M114" s="70"/>
      <c r="R114" s="70"/>
      <c r="W114" s="70"/>
      <c r="AB114" s="70"/>
      <c r="AE114" s="31"/>
      <c r="AF114" s="17"/>
      <c r="AG114" s="18"/>
      <c r="AI114" s="13"/>
      <c r="AJ114" s="13"/>
      <c r="AK114" s="13"/>
      <c r="AL114" s="14"/>
      <c r="AM114" s="14"/>
    </row>
    <row r="115" spans="8:39" s="9" customFormat="1" x14ac:dyDescent="0.45">
      <c r="H115" s="70"/>
      <c r="M115" s="70"/>
      <c r="R115" s="70"/>
      <c r="W115" s="70"/>
      <c r="AB115" s="70"/>
      <c r="AE115" s="31"/>
      <c r="AF115" s="17"/>
      <c r="AG115" s="18"/>
      <c r="AI115" s="13"/>
      <c r="AJ115" s="13"/>
      <c r="AK115" s="13"/>
      <c r="AL115" s="14"/>
      <c r="AM115" s="14"/>
    </row>
    <row r="116" spans="8:39" s="9" customFormat="1" x14ac:dyDescent="0.45">
      <c r="H116" s="70"/>
      <c r="M116" s="70"/>
      <c r="R116" s="70"/>
      <c r="W116" s="70"/>
      <c r="AB116" s="70"/>
      <c r="AE116" s="31"/>
      <c r="AF116" s="17"/>
      <c r="AG116" s="18"/>
      <c r="AI116" s="13"/>
      <c r="AJ116" s="13"/>
      <c r="AK116" s="13"/>
      <c r="AL116" s="14"/>
      <c r="AM116" s="14"/>
    </row>
    <row r="117" spans="8:39" s="9" customFormat="1" x14ac:dyDescent="0.45">
      <c r="H117" s="70"/>
      <c r="M117" s="70"/>
      <c r="R117" s="70"/>
      <c r="W117" s="70"/>
      <c r="AB117" s="70"/>
      <c r="AE117" s="31"/>
      <c r="AF117" s="17"/>
      <c r="AG117" s="18"/>
      <c r="AI117" s="13"/>
      <c r="AJ117" s="13"/>
      <c r="AK117" s="13"/>
      <c r="AL117" s="14"/>
      <c r="AM117" s="14"/>
    </row>
    <row r="118" spans="8:39" s="9" customFormat="1" x14ac:dyDescent="0.45">
      <c r="H118" s="70"/>
      <c r="M118" s="70"/>
      <c r="R118" s="70"/>
      <c r="W118" s="70"/>
      <c r="AB118" s="70"/>
      <c r="AE118" s="31"/>
      <c r="AF118" s="17"/>
      <c r="AG118" s="18"/>
      <c r="AI118" s="13"/>
      <c r="AJ118" s="13"/>
      <c r="AK118" s="13"/>
      <c r="AL118" s="14"/>
      <c r="AM118" s="14"/>
    </row>
    <row r="119" spans="8:39" s="9" customFormat="1" x14ac:dyDescent="0.45">
      <c r="H119" s="70"/>
      <c r="M119" s="70"/>
      <c r="R119" s="70"/>
      <c r="W119" s="70"/>
      <c r="AB119" s="70"/>
      <c r="AE119" s="31"/>
      <c r="AF119" s="17"/>
      <c r="AG119" s="18"/>
      <c r="AI119" s="13"/>
      <c r="AJ119" s="13"/>
      <c r="AK119" s="13"/>
      <c r="AL119" s="14"/>
      <c r="AM119" s="14"/>
    </row>
    <row r="120" spans="8:39" s="9" customFormat="1" x14ac:dyDescent="0.45">
      <c r="H120" s="70"/>
      <c r="M120" s="70"/>
      <c r="R120" s="70"/>
      <c r="W120" s="70"/>
      <c r="AB120" s="70"/>
      <c r="AE120" s="31"/>
      <c r="AF120" s="17"/>
      <c r="AG120" s="18"/>
      <c r="AI120" s="13"/>
      <c r="AJ120" s="13"/>
      <c r="AK120" s="13"/>
      <c r="AL120" s="14"/>
      <c r="AM120" s="14"/>
    </row>
    <row r="121" spans="8:39" s="9" customFormat="1" x14ac:dyDescent="0.45">
      <c r="H121" s="70"/>
      <c r="M121" s="70"/>
      <c r="R121" s="70"/>
      <c r="W121" s="70"/>
      <c r="AB121" s="70"/>
      <c r="AE121" s="31"/>
      <c r="AF121" s="17"/>
      <c r="AG121" s="18"/>
      <c r="AI121" s="13"/>
      <c r="AJ121" s="13"/>
      <c r="AK121" s="13"/>
      <c r="AL121" s="14"/>
      <c r="AM121" s="14"/>
    </row>
    <row r="122" spans="8:39" s="9" customFormat="1" x14ac:dyDescent="0.45">
      <c r="H122" s="70"/>
      <c r="M122" s="70"/>
      <c r="R122" s="70"/>
      <c r="W122" s="70"/>
      <c r="AB122" s="70"/>
      <c r="AE122" s="31"/>
      <c r="AF122" s="17"/>
      <c r="AG122" s="18"/>
      <c r="AI122" s="13"/>
      <c r="AJ122" s="13"/>
      <c r="AK122" s="13"/>
      <c r="AL122" s="14"/>
      <c r="AM122" s="14"/>
    </row>
    <row r="123" spans="8:39" s="9" customFormat="1" x14ac:dyDescent="0.45">
      <c r="H123" s="70"/>
      <c r="M123" s="70"/>
      <c r="R123" s="70"/>
      <c r="W123" s="70"/>
      <c r="AB123" s="70"/>
      <c r="AE123" s="31"/>
      <c r="AF123" s="17"/>
      <c r="AG123" s="18"/>
      <c r="AI123" s="13"/>
      <c r="AJ123" s="13"/>
      <c r="AK123" s="13"/>
      <c r="AL123" s="14"/>
      <c r="AM123" s="14"/>
    </row>
    <row r="124" spans="8:39" s="9" customFormat="1" x14ac:dyDescent="0.45">
      <c r="H124" s="70"/>
      <c r="M124" s="70"/>
      <c r="R124" s="70"/>
      <c r="W124" s="70"/>
      <c r="AB124" s="70"/>
      <c r="AE124" s="31"/>
      <c r="AF124" s="17"/>
      <c r="AG124" s="18"/>
      <c r="AI124" s="13"/>
      <c r="AJ124" s="13"/>
      <c r="AK124" s="13"/>
      <c r="AL124" s="14"/>
      <c r="AM124" s="14"/>
    </row>
    <row r="125" spans="8:39" s="9" customFormat="1" x14ac:dyDescent="0.45">
      <c r="H125" s="70"/>
      <c r="M125" s="70"/>
      <c r="R125" s="70"/>
      <c r="W125" s="70"/>
      <c r="AB125" s="70"/>
      <c r="AE125" s="31"/>
      <c r="AF125" s="17"/>
      <c r="AG125" s="18"/>
      <c r="AI125" s="13"/>
      <c r="AJ125" s="13"/>
      <c r="AK125" s="13"/>
      <c r="AL125" s="14"/>
      <c r="AM125" s="14"/>
    </row>
    <row r="126" spans="8:39" s="9" customFormat="1" x14ac:dyDescent="0.45">
      <c r="H126" s="70"/>
      <c r="M126" s="70"/>
      <c r="R126" s="70"/>
      <c r="W126" s="70"/>
      <c r="AB126" s="70"/>
      <c r="AE126" s="31"/>
      <c r="AF126" s="17"/>
      <c r="AG126" s="18"/>
      <c r="AI126" s="13"/>
      <c r="AJ126" s="13"/>
      <c r="AK126" s="13"/>
      <c r="AL126" s="14"/>
      <c r="AM126" s="14"/>
    </row>
    <row r="127" spans="8:39" s="9" customFormat="1" x14ac:dyDescent="0.45">
      <c r="H127" s="70"/>
      <c r="M127" s="70"/>
      <c r="R127" s="70"/>
      <c r="W127" s="70"/>
      <c r="AB127" s="70"/>
      <c r="AE127" s="31"/>
      <c r="AF127" s="17"/>
      <c r="AG127" s="18"/>
      <c r="AI127" s="13"/>
      <c r="AJ127" s="13"/>
      <c r="AK127" s="13"/>
      <c r="AL127" s="14"/>
      <c r="AM127" s="14"/>
    </row>
    <row r="128" spans="8:39" s="9" customFormat="1" x14ac:dyDescent="0.45">
      <c r="H128" s="70"/>
      <c r="M128" s="70"/>
      <c r="R128" s="70"/>
      <c r="W128" s="70"/>
      <c r="AB128" s="70"/>
      <c r="AE128" s="31"/>
      <c r="AF128" s="17"/>
      <c r="AG128" s="18"/>
      <c r="AI128" s="13"/>
      <c r="AJ128" s="13"/>
      <c r="AK128" s="13"/>
      <c r="AL128" s="14"/>
      <c r="AM128" s="14"/>
    </row>
    <row r="129" spans="8:39" s="9" customFormat="1" x14ac:dyDescent="0.45">
      <c r="H129" s="70"/>
      <c r="M129" s="70"/>
      <c r="R129" s="70"/>
      <c r="W129" s="70"/>
      <c r="AB129" s="70"/>
      <c r="AE129" s="31"/>
      <c r="AF129" s="17"/>
      <c r="AG129" s="18"/>
      <c r="AI129" s="13"/>
      <c r="AJ129" s="13"/>
      <c r="AK129" s="13"/>
      <c r="AL129" s="14"/>
      <c r="AM129" s="14"/>
    </row>
    <row r="130" spans="8:39" s="9" customFormat="1" x14ac:dyDescent="0.45">
      <c r="H130" s="70"/>
      <c r="M130" s="70"/>
      <c r="R130" s="70"/>
      <c r="W130" s="70"/>
      <c r="AB130" s="70"/>
      <c r="AE130" s="31"/>
      <c r="AF130" s="17"/>
      <c r="AG130" s="18"/>
      <c r="AI130" s="13"/>
      <c r="AJ130" s="13"/>
      <c r="AK130" s="13"/>
      <c r="AL130" s="14"/>
      <c r="AM130" s="14"/>
    </row>
    <row r="131" spans="8:39" s="9" customFormat="1" x14ac:dyDescent="0.45">
      <c r="H131" s="70"/>
      <c r="M131" s="70"/>
      <c r="R131" s="70"/>
      <c r="W131" s="70"/>
      <c r="AB131" s="70"/>
      <c r="AE131" s="31"/>
      <c r="AF131" s="17"/>
      <c r="AG131" s="18"/>
      <c r="AI131" s="13"/>
      <c r="AJ131" s="13"/>
      <c r="AK131" s="13"/>
      <c r="AL131" s="14"/>
      <c r="AM131" s="14"/>
    </row>
    <row r="132" spans="8:39" s="9" customFormat="1" x14ac:dyDescent="0.45">
      <c r="H132" s="70"/>
      <c r="M132" s="70"/>
      <c r="R132" s="70"/>
      <c r="W132" s="70"/>
      <c r="AB132" s="70"/>
      <c r="AE132" s="31"/>
      <c r="AF132" s="17"/>
      <c r="AG132" s="18"/>
      <c r="AI132" s="13"/>
      <c r="AJ132" s="13"/>
      <c r="AK132" s="13"/>
      <c r="AL132" s="14"/>
      <c r="AM132" s="14"/>
    </row>
    <row r="133" spans="8:39" s="9" customFormat="1" x14ac:dyDescent="0.45">
      <c r="H133" s="70"/>
      <c r="M133" s="70"/>
      <c r="R133" s="70"/>
      <c r="W133" s="70"/>
      <c r="AB133" s="70"/>
      <c r="AE133" s="31"/>
      <c r="AF133" s="17"/>
      <c r="AG133" s="18"/>
      <c r="AI133" s="13"/>
      <c r="AJ133" s="13"/>
      <c r="AK133" s="13"/>
      <c r="AL133" s="14"/>
      <c r="AM133" s="14"/>
    </row>
    <row r="134" spans="8:39" s="9" customFormat="1" x14ac:dyDescent="0.45">
      <c r="H134" s="70"/>
      <c r="M134" s="70"/>
      <c r="R134" s="70"/>
      <c r="W134" s="70"/>
      <c r="AB134" s="70"/>
      <c r="AE134" s="31"/>
      <c r="AF134" s="17"/>
      <c r="AG134" s="18"/>
      <c r="AI134" s="13"/>
      <c r="AJ134" s="13"/>
      <c r="AK134" s="13"/>
      <c r="AL134" s="14"/>
      <c r="AM134" s="14"/>
    </row>
    <row r="135" spans="8:39" s="9" customFormat="1" x14ac:dyDescent="0.45">
      <c r="H135" s="70"/>
      <c r="M135" s="70"/>
      <c r="R135" s="70"/>
      <c r="W135" s="70"/>
      <c r="AB135" s="70"/>
      <c r="AE135" s="31"/>
      <c r="AF135" s="17"/>
      <c r="AG135" s="18"/>
      <c r="AI135" s="13"/>
      <c r="AJ135" s="13"/>
      <c r="AK135" s="13"/>
      <c r="AL135" s="14"/>
      <c r="AM135" s="14"/>
    </row>
    <row r="136" spans="8:39" s="9" customFormat="1" x14ac:dyDescent="0.45">
      <c r="H136" s="70"/>
      <c r="M136" s="70"/>
      <c r="R136" s="70"/>
      <c r="W136" s="70"/>
      <c r="AB136" s="70"/>
      <c r="AE136" s="31"/>
      <c r="AF136" s="17"/>
      <c r="AG136" s="18"/>
      <c r="AI136" s="13"/>
      <c r="AJ136" s="13"/>
      <c r="AK136" s="13"/>
      <c r="AL136" s="14"/>
      <c r="AM136" s="14"/>
    </row>
    <row r="137" spans="8:39" s="9" customFormat="1" x14ac:dyDescent="0.45">
      <c r="H137" s="70"/>
      <c r="M137" s="70"/>
      <c r="R137" s="70"/>
      <c r="W137" s="70"/>
      <c r="AB137" s="70"/>
      <c r="AE137" s="31"/>
      <c r="AF137" s="17"/>
      <c r="AG137" s="18"/>
      <c r="AI137" s="13"/>
      <c r="AJ137" s="13"/>
      <c r="AK137" s="13"/>
      <c r="AL137" s="14"/>
      <c r="AM137" s="14"/>
    </row>
    <row r="138" spans="8:39" s="9" customFormat="1" x14ac:dyDescent="0.45">
      <c r="H138" s="70"/>
      <c r="M138" s="70"/>
      <c r="R138" s="70"/>
      <c r="W138" s="70"/>
      <c r="AB138" s="70"/>
      <c r="AE138" s="31"/>
      <c r="AF138" s="17"/>
      <c r="AG138" s="18"/>
      <c r="AI138" s="13"/>
      <c r="AJ138" s="13"/>
      <c r="AK138" s="13"/>
      <c r="AL138" s="14"/>
      <c r="AM138" s="14"/>
    </row>
    <row r="139" spans="8:39" s="9" customFormat="1" x14ac:dyDescent="0.45">
      <c r="H139" s="70"/>
      <c r="M139" s="70"/>
      <c r="R139" s="70"/>
      <c r="W139" s="70"/>
      <c r="AB139" s="70"/>
      <c r="AE139" s="31"/>
      <c r="AF139" s="17"/>
      <c r="AG139" s="18"/>
      <c r="AI139" s="13"/>
      <c r="AJ139" s="13"/>
      <c r="AK139" s="13"/>
      <c r="AL139" s="14"/>
      <c r="AM139" s="14"/>
    </row>
    <row r="140" spans="8:39" s="9" customFormat="1" x14ac:dyDescent="0.45">
      <c r="H140" s="70"/>
      <c r="M140" s="70"/>
      <c r="R140" s="70"/>
      <c r="W140" s="70"/>
      <c r="AB140" s="70"/>
      <c r="AE140" s="31"/>
      <c r="AF140" s="17"/>
      <c r="AG140" s="18"/>
      <c r="AI140" s="13"/>
      <c r="AJ140" s="13"/>
      <c r="AK140" s="13"/>
      <c r="AL140" s="14"/>
      <c r="AM140" s="14"/>
    </row>
    <row r="141" spans="8:39" s="9" customFormat="1" x14ac:dyDescent="0.45">
      <c r="H141" s="70"/>
      <c r="M141" s="70"/>
      <c r="R141" s="70"/>
      <c r="W141" s="70"/>
      <c r="AB141" s="70"/>
      <c r="AE141" s="31"/>
      <c r="AF141" s="17"/>
      <c r="AG141" s="18"/>
      <c r="AI141" s="13"/>
      <c r="AJ141" s="13"/>
      <c r="AK141" s="13"/>
      <c r="AL141" s="14"/>
      <c r="AM141" s="14"/>
    </row>
    <row r="142" spans="8:39" s="9" customFormat="1" x14ac:dyDescent="0.45">
      <c r="H142" s="70"/>
      <c r="M142" s="70"/>
      <c r="R142" s="70"/>
      <c r="W142" s="70"/>
      <c r="AB142" s="70"/>
      <c r="AE142" s="31"/>
      <c r="AF142" s="17"/>
      <c r="AG142" s="18"/>
      <c r="AI142" s="13"/>
      <c r="AJ142" s="13"/>
      <c r="AK142" s="13"/>
      <c r="AL142" s="14"/>
      <c r="AM142" s="14"/>
    </row>
    <row r="143" spans="8:39" s="9" customFormat="1" x14ac:dyDescent="0.45">
      <c r="H143" s="70"/>
      <c r="M143" s="70"/>
      <c r="R143" s="70"/>
      <c r="W143" s="70"/>
      <c r="AB143" s="70"/>
      <c r="AE143" s="31"/>
      <c r="AF143" s="17"/>
      <c r="AG143" s="18"/>
      <c r="AI143" s="13"/>
      <c r="AJ143" s="13"/>
      <c r="AK143" s="13"/>
      <c r="AL143" s="14"/>
      <c r="AM143" s="14"/>
    </row>
    <row r="144" spans="8:39" s="9" customFormat="1" x14ac:dyDescent="0.45">
      <c r="H144" s="70"/>
      <c r="M144" s="70"/>
      <c r="R144" s="70"/>
      <c r="W144" s="70"/>
      <c r="AB144" s="70"/>
      <c r="AE144" s="31"/>
      <c r="AF144" s="17"/>
      <c r="AG144" s="18"/>
      <c r="AI144" s="13"/>
      <c r="AJ144" s="13"/>
      <c r="AK144" s="13"/>
      <c r="AL144" s="14"/>
      <c r="AM144" s="14"/>
    </row>
    <row r="145" spans="8:39" s="9" customFormat="1" x14ac:dyDescent="0.45">
      <c r="H145" s="70"/>
      <c r="M145" s="70"/>
      <c r="R145" s="70"/>
      <c r="W145" s="70"/>
      <c r="AB145" s="70"/>
      <c r="AE145" s="31"/>
      <c r="AF145" s="17"/>
      <c r="AG145" s="18"/>
      <c r="AI145" s="13"/>
      <c r="AJ145" s="13"/>
      <c r="AK145" s="13"/>
      <c r="AL145" s="14"/>
      <c r="AM145" s="14"/>
    </row>
    <row r="146" spans="8:39" s="9" customFormat="1" x14ac:dyDescent="0.45">
      <c r="H146" s="70"/>
      <c r="M146" s="70"/>
      <c r="R146" s="70"/>
      <c r="W146" s="70"/>
      <c r="AB146" s="70"/>
      <c r="AE146" s="31"/>
      <c r="AF146" s="17"/>
      <c r="AG146" s="18"/>
      <c r="AI146" s="13"/>
      <c r="AJ146" s="13"/>
      <c r="AK146" s="13"/>
      <c r="AL146" s="14"/>
      <c r="AM146" s="14"/>
    </row>
    <row r="147" spans="8:39" s="9" customFormat="1" x14ac:dyDescent="0.45">
      <c r="H147" s="70"/>
      <c r="M147" s="70"/>
      <c r="R147" s="70"/>
      <c r="W147" s="70"/>
      <c r="AB147" s="70"/>
      <c r="AE147" s="31"/>
      <c r="AF147" s="17"/>
      <c r="AG147" s="18"/>
      <c r="AI147" s="13"/>
      <c r="AJ147" s="13"/>
      <c r="AK147" s="13"/>
      <c r="AL147" s="14"/>
      <c r="AM147" s="14"/>
    </row>
    <row r="148" spans="8:39" s="9" customFormat="1" x14ac:dyDescent="0.45">
      <c r="H148" s="70"/>
      <c r="M148" s="70"/>
      <c r="R148" s="70"/>
      <c r="W148" s="70"/>
      <c r="AB148" s="70"/>
      <c r="AE148" s="31"/>
      <c r="AF148" s="17"/>
      <c r="AG148" s="18"/>
      <c r="AI148" s="13"/>
      <c r="AJ148" s="13"/>
      <c r="AK148" s="13"/>
      <c r="AL148" s="14"/>
      <c r="AM148" s="14"/>
    </row>
    <row r="149" spans="8:39" s="9" customFormat="1" x14ac:dyDescent="0.45">
      <c r="H149" s="70"/>
      <c r="M149" s="70"/>
      <c r="R149" s="70"/>
      <c r="W149" s="70"/>
      <c r="AB149" s="70"/>
      <c r="AE149" s="31"/>
      <c r="AF149" s="17"/>
      <c r="AG149" s="18"/>
      <c r="AI149" s="13"/>
      <c r="AJ149" s="13"/>
      <c r="AK149" s="13"/>
      <c r="AL149" s="14"/>
      <c r="AM149" s="14"/>
    </row>
    <row r="150" spans="8:39" s="9" customFormat="1" x14ac:dyDescent="0.45">
      <c r="H150" s="70"/>
      <c r="M150" s="70"/>
      <c r="R150" s="70"/>
      <c r="W150" s="70"/>
      <c r="AB150" s="70"/>
      <c r="AE150" s="31"/>
      <c r="AF150" s="17"/>
      <c r="AG150" s="18"/>
      <c r="AI150" s="13"/>
      <c r="AJ150" s="13"/>
      <c r="AK150" s="13"/>
      <c r="AL150" s="14"/>
      <c r="AM150" s="14"/>
    </row>
    <row r="151" spans="8:39" s="9" customFormat="1" x14ac:dyDescent="0.45">
      <c r="H151" s="70"/>
      <c r="M151" s="70"/>
      <c r="R151" s="70"/>
      <c r="W151" s="70"/>
      <c r="AB151" s="70"/>
      <c r="AE151" s="31"/>
      <c r="AF151" s="17"/>
      <c r="AG151" s="18"/>
      <c r="AI151" s="13"/>
      <c r="AJ151" s="13"/>
      <c r="AK151" s="13"/>
      <c r="AL151" s="14"/>
      <c r="AM151" s="14"/>
    </row>
    <row r="152" spans="8:39" s="9" customFormat="1" x14ac:dyDescent="0.45">
      <c r="H152" s="70"/>
      <c r="M152" s="70"/>
      <c r="R152" s="70"/>
      <c r="W152" s="70"/>
      <c r="AB152" s="70"/>
      <c r="AE152" s="31"/>
      <c r="AF152" s="17"/>
      <c r="AG152" s="18"/>
      <c r="AI152" s="13"/>
      <c r="AJ152" s="13"/>
      <c r="AK152" s="13"/>
      <c r="AL152" s="14"/>
      <c r="AM152" s="14"/>
    </row>
    <row r="153" spans="8:39" s="9" customFormat="1" x14ac:dyDescent="0.45">
      <c r="H153" s="70"/>
      <c r="M153" s="70"/>
      <c r="R153" s="70"/>
      <c r="W153" s="70"/>
      <c r="AB153" s="70"/>
      <c r="AE153" s="31"/>
      <c r="AF153" s="17"/>
      <c r="AG153" s="18"/>
      <c r="AI153" s="13"/>
      <c r="AJ153" s="13"/>
      <c r="AK153" s="13"/>
      <c r="AL153" s="14"/>
      <c r="AM153" s="14"/>
    </row>
    <row r="154" spans="8:39" s="9" customFormat="1" x14ac:dyDescent="0.45">
      <c r="H154" s="70"/>
      <c r="M154" s="70"/>
      <c r="R154" s="70"/>
      <c r="W154" s="70"/>
      <c r="AB154" s="70"/>
      <c r="AE154" s="31"/>
      <c r="AF154" s="17"/>
      <c r="AG154" s="18"/>
      <c r="AI154" s="13"/>
      <c r="AJ154" s="13"/>
      <c r="AK154" s="13"/>
      <c r="AL154" s="14"/>
      <c r="AM154" s="14"/>
    </row>
    <row r="155" spans="8:39" s="9" customFormat="1" x14ac:dyDescent="0.45">
      <c r="H155" s="70"/>
      <c r="M155" s="70"/>
      <c r="R155" s="70"/>
      <c r="W155" s="70"/>
      <c r="AB155" s="70"/>
      <c r="AE155" s="31"/>
      <c r="AF155" s="17"/>
      <c r="AG155" s="18"/>
      <c r="AI155" s="13"/>
      <c r="AJ155" s="13"/>
      <c r="AK155" s="13"/>
      <c r="AL155" s="14"/>
      <c r="AM155" s="14"/>
    </row>
    <row r="156" spans="8:39" s="9" customFormat="1" x14ac:dyDescent="0.45">
      <c r="H156" s="70"/>
      <c r="M156" s="70"/>
      <c r="R156" s="70"/>
      <c r="W156" s="70"/>
      <c r="AB156" s="70"/>
      <c r="AE156" s="31"/>
      <c r="AF156" s="17"/>
      <c r="AG156" s="18"/>
      <c r="AI156" s="13"/>
      <c r="AJ156" s="13"/>
      <c r="AK156" s="13"/>
      <c r="AL156" s="14"/>
      <c r="AM156" s="14"/>
    </row>
    <row r="157" spans="8:39" s="9" customFormat="1" x14ac:dyDescent="0.45">
      <c r="H157" s="70"/>
      <c r="M157" s="70"/>
      <c r="R157" s="70"/>
      <c r="W157" s="70"/>
      <c r="AB157" s="70"/>
      <c r="AE157" s="31"/>
      <c r="AF157" s="17"/>
      <c r="AG157" s="18"/>
      <c r="AI157" s="13"/>
      <c r="AJ157" s="13"/>
      <c r="AK157" s="13"/>
      <c r="AL157" s="14"/>
      <c r="AM157" s="14"/>
    </row>
    <row r="158" spans="8:39" s="9" customFormat="1" x14ac:dyDescent="0.45">
      <c r="H158" s="70"/>
      <c r="M158" s="70"/>
      <c r="R158" s="70"/>
      <c r="W158" s="70"/>
      <c r="AB158" s="70"/>
      <c r="AE158" s="31"/>
      <c r="AF158" s="17"/>
      <c r="AG158" s="18"/>
      <c r="AI158" s="13"/>
      <c r="AJ158" s="13"/>
      <c r="AK158" s="13"/>
      <c r="AL158" s="14"/>
      <c r="AM158" s="14"/>
    </row>
    <row r="159" spans="8:39" s="9" customFormat="1" x14ac:dyDescent="0.45">
      <c r="H159" s="70"/>
      <c r="M159" s="70"/>
      <c r="R159" s="70"/>
      <c r="W159" s="70"/>
      <c r="AB159" s="70"/>
      <c r="AE159" s="31"/>
      <c r="AF159" s="17"/>
      <c r="AG159" s="18"/>
      <c r="AI159" s="13"/>
      <c r="AJ159" s="13"/>
      <c r="AK159" s="13"/>
      <c r="AL159" s="14"/>
      <c r="AM159" s="14"/>
    </row>
    <row r="160" spans="8:39" s="9" customFormat="1" x14ac:dyDescent="0.45">
      <c r="H160" s="70"/>
      <c r="M160" s="70"/>
      <c r="R160" s="70"/>
      <c r="W160" s="70"/>
      <c r="AB160" s="70"/>
      <c r="AE160" s="31"/>
      <c r="AF160" s="17"/>
      <c r="AG160" s="18"/>
      <c r="AI160" s="13"/>
      <c r="AJ160" s="13"/>
      <c r="AK160" s="13"/>
      <c r="AL160" s="14"/>
      <c r="AM160" s="14"/>
    </row>
    <row r="161" spans="8:39" s="9" customFormat="1" x14ac:dyDescent="0.45">
      <c r="H161" s="70"/>
      <c r="M161" s="70"/>
      <c r="R161" s="70"/>
      <c r="W161" s="70"/>
      <c r="AB161" s="70"/>
      <c r="AE161" s="31"/>
      <c r="AF161" s="17"/>
      <c r="AG161" s="18"/>
      <c r="AI161" s="13"/>
      <c r="AJ161" s="13"/>
      <c r="AK161" s="13"/>
      <c r="AL161" s="14"/>
      <c r="AM161" s="14"/>
    </row>
    <row r="162" spans="8:39" s="9" customFormat="1" x14ac:dyDescent="0.45">
      <c r="H162" s="70"/>
      <c r="M162" s="70"/>
      <c r="R162" s="70"/>
      <c r="W162" s="70"/>
      <c r="AB162" s="70"/>
      <c r="AE162" s="31"/>
      <c r="AF162" s="17"/>
      <c r="AG162" s="18"/>
      <c r="AI162" s="13"/>
      <c r="AJ162" s="13"/>
      <c r="AK162" s="13"/>
      <c r="AL162" s="14"/>
      <c r="AM162" s="14"/>
    </row>
    <row r="163" spans="8:39" s="9" customFormat="1" x14ac:dyDescent="0.45">
      <c r="H163" s="70"/>
      <c r="M163" s="70"/>
      <c r="R163" s="70"/>
      <c r="W163" s="70"/>
      <c r="AB163" s="70"/>
      <c r="AE163" s="31"/>
      <c r="AF163" s="17"/>
      <c r="AG163" s="18"/>
      <c r="AI163" s="13"/>
      <c r="AJ163" s="13"/>
      <c r="AK163" s="13"/>
      <c r="AL163" s="14"/>
      <c r="AM163" s="14"/>
    </row>
    <row r="164" spans="8:39" s="9" customFormat="1" x14ac:dyDescent="0.45">
      <c r="H164" s="70"/>
      <c r="M164" s="70"/>
      <c r="R164" s="70"/>
      <c r="W164" s="70"/>
      <c r="AB164" s="70"/>
      <c r="AE164" s="31"/>
      <c r="AF164" s="17"/>
      <c r="AG164" s="18"/>
      <c r="AI164" s="13"/>
      <c r="AJ164" s="13"/>
      <c r="AK164" s="13"/>
      <c r="AL164" s="14"/>
      <c r="AM164" s="14"/>
    </row>
    <row r="165" spans="8:39" s="9" customFormat="1" x14ac:dyDescent="0.45">
      <c r="H165" s="70"/>
      <c r="M165" s="70"/>
      <c r="R165" s="70"/>
      <c r="W165" s="70"/>
      <c r="AB165" s="70"/>
      <c r="AE165" s="31"/>
      <c r="AF165" s="17"/>
      <c r="AG165" s="18"/>
      <c r="AI165" s="13"/>
      <c r="AJ165" s="13"/>
      <c r="AK165" s="13"/>
      <c r="AL165" s="14"/>
      <c r="AM165" s="14"/>
    </row>
    <row r="166" spans="8:39" s="9" customFormat="1" x14ac:dyDescent="0.45">
      <c r="H166" s="70"/>
      <c r="M166" s="70"/>
      <c r="R166" s="70"/>
      <c r="W166" s="70"/>
      <c r="AB166" s="70"/>
      <c r="AE166" s="31"/>
      <c r="AF166" s="17"/>
      <c r="AG166" s="18"/>
      <c r="AI166" s="13"/>
      <c r="AJ166" s="13"/>
      <c r="AK166" s="13"/>
      <c r="AL166" s="14"/>
      <c r="AM166" s="14"/>
    </row>
    <row r="167" spans="8:39" s="9" customFormat="1" x14ac:dyDescent="0.45">
      <c r="H167" s="70"/>
      <c r="M167" s="70"/>
      <c r="R167" s="70"/>
      <c r="W167" s="70"/>
      <c r="AB167" s="70"/>
      <c r="AE167" s="31"/>
      <c r="AF167" s="17"/>
      <c r="AG167" s="18"/>
      <c r="AI167" s="13"/>
      <c r="AJ167" s="13"/>
      <c r="AK167" s="13"/>
      <c r="AL167" s="14"/>
      <c r="AM167" s="14"/>
    </row>
    <row r="168" spans="8:39" s="9" customFormat="1" x14ac:dyDescent="0.45">
      <c r="H168" s="70"/>
      <c r="M168" s="70"/>
      <c r="R168" s="70"/>
      <c r="W168" s="70"/>
      <c r="AB168" s="70"/>
      <c r="AE168" s="31"/>
      <c r="AF168" s="17"/>
      <c r="AG168" s="18"/>
      <c r="AI168" s="13"/>
      <c r="AJ168" s="13"/>
      <c r="AK168" s="13"/>
      <c r="AL168" s="14"/>
      <c r="AM168" s="14"/>
    </row>
    <row r="169" spans="8:39" s="9" customFormat="1" x14ac:dyDescent="0.45">
      <c r="H169" s="70"/>
      <c r="M169" s="70"/>
      <c r="R169" s="70"/>
      <c r="W169" s="70"/>
      <c r="AB169" s="70"/>
      <c r="AE169" s="31"/>
      <c r="AF169" s="17"/>
      <c r="AG169" s="18"/>
      <c r="AI169" s="13"/>
      <c r="AJ169" s="13"/>
      <c r="AK169" s="13"/>
      <c r="AL169" s="14"/>
      <c r="AM169" s="14"/>
    </row>
    <row r="170" spans="8:39" s="9" customFormat="1" x14ac:dyDescent="0.45">
      <c r="H170" s="70"/>
      <c r="M170" s="70"/>
      <c r="R170" s="70"/>
      <c r="W170" s="70"/>
      <c r="AB170" s="70"/>
      <c r="AE170" s="31"/>
      <c r="AF170" s="17"/>
      <c r="AG170" s="18"/>
      <c r="AI170" s="13"/>
      <c r="AJ170" s="13"/>
      <c r="AK170" s="13"/>
      <c r="AL170" s="14"/>
      <c r="AM170" s="14"/>
    </row>
    <row r="171" spans="8:39" s="9" customFormat="1" x14ac:dyDescent="0.45">
      <c r="H171" s="70"/>
      <c r="M171" s="70"/>
      <c r="R171" s="70"/>
      <c r="W171" s="70"/>
      <c r="AB171" s="70"/>
      <c r="AE171" s="31"/>
      <c r="AF171" s="17"/>
      <c r="AG171" s="18"/>
      <c r="AI171" s="13"/>
      <c r="AJ171" s="13"/>
      <c r="AK171" s="13"/>
      <c r="AL171" s="14"/>
      <c r="AM171" s="14"/>
    </row>
    <row r="172" spans="8:39" s="9" customFormat="1" x14ac:dyDescent="0.45">
      <c r="H172" s="70"/>
      <c r="M172" s="70"/>
      <c r="R172" s="70"/>
      <c r="W172" s="70"/>
      <c r="AB172" s="70"/>
      <c r="AE172" s="31"/>
      <c r="AF172" s="17"/>
      <c r="AG172" s="18"/>
      <c r="AI172" s="13"/>
      <c r="AJ172" s="13"/>
      <c r="AK172" s="13"/>
      <c r="AL172" s="14"/>
      <c r="AM172" s="14"/>
    </row>
    <row r="173" spans="8:39" s="9" customFormat="1" x14ac:dyDescent="0.45">
      <c r="H173" s="70"/>
      <c r="M173" s="70"/>
      <c r="R173" s="70"/>
      <c r="W173" s="70"/>
      <c r="AB173" s="70"/>
      <c r="AE173" s="31"/>
      <c r="AF173" s="17"/>
      <c r="AG173" s="18"/>
      <c r="AI173" s="13"/>
      <c r="AJ173" s="13"/>
      <c r="AK173" s="13"/>
      <c r="AL173" s="14"/>
      <c r="AM173" s="14"/>
    </row>
    <row r="174" spans="8:39" s="9" customFormat="1" x14ac:dyDescent="0.45">
      <c r="H174" s="70"/>
      <c r="M174" s="70"/>
      <c r="R174" s="70"/>
      <c r="W174" s="70"/>
      <c r="AB174" s="70"/>
      <c r="AE174" s="31"/>
      <c r="AF174" s="17"/>
      <c r="AG174" s="18"/>
      <c r="AI174" s="13"/>
      <c r="AJ174" s="13"/>
      <c r="AK174" s="13"/>
      <c r="AL174" s="14"/>
      <c r="AM174" s="14"/>
    </row>
    <row r="175" spans="8:39" s="9" customFormat="1" x14ac:dyDescent="0.45">
      <c r="H175" s="70"/>
      <c r="M175" s="70"/>
      <c r="R175" s="70"/>
      <c r="W175" s="70"/>
      <c r="AB175" s="70"/>
      <c r="AE175" s="31"/>
      <c r="AF175" s="17"/>
      <c r="AG175" s="18"/>
      <c r="AI175" s="13"/>
      <c r="AJ175" s="13"/>
      <c r="AK175" s="13"/>
      <c r="AL175" s="14"/>
      <c r="AM175" s="14"/>
    </row>
    <row r="176" spans="8:39" s="9" customFormat="1" x14ac:dyDescent="0.45">
      <c r="H176" s="70"/>
      <c r="M176" s="70"/>
      <c r="R176" s="70"/>
      <c r="W176" s="70"/>
      <c r="AB176" s="70"/>
      <c r="AE176" s="31"/>
      <c r="AF176" s="17"/>
      <c r="AG176" s="18"/>
      <c r="AI176" s="13"/>
      <c r="AJ176" s="13"/>
      <c r="AK176" s="13"/>
      <c r="AL176" s="14"/>
      <c r="AM176" s="14"/>
    </row>
    <row r="177" spans="1:39" s="9" customFormat="1" x14ac:dyDescent="0.45">
      <c r="H177" s="70"/>
      <c r="M177" s="70"/>
      <c r="R177" s="70"/>
      <c r="W177" s="70"/>
      <c r="AB177" s="70"/>
      <c r="AE177" s="31"/>
      <c r="AF177" s="17"/>
      <c r="AG177" s="18"/>
      <c r="AI177" s="13"/>
      <c r="AJ177" s="13"/>
      <c r="AK177" s="13"/>
      <c r="AL177" s="14"/>
      <c r="AM177" s="14"/>
    </row>
    <row r="178" spans="1:39" s="9" customFormat="1" x14ac:dyDescent="0.45">
      <c r="H178" s="70"/>
      <c r="M178" s="70"/>
      <c r="R178" s="70"/>
      <c r="W178" s="70"/>
      <c r="AB178" s="70"/>
      <c r="AE178" s="31"/>
      <c r="AF178" s="17"/>
      <c r="AG178" s="18"/>
      <c r="AI178" s="13"/>
      <c r="AJ178" s="13"/>
      <c r="AK178" s="13"/>
      <c r="AL178" s="14"/>
      <c r="AM178" s="14"/>
    </row>
    <row r="179" spans="1:39" s="9" customFormat="1" x14ac:dyDescent="0.45">
      <c r="H179" s="70"/>
      <c r="M179" s="70"/>
      <c r="R179" s="70"/>
      <c r="W179" s="70"/>
      <c r="AB179" s="70"/>
      <c r="AE179" s="31"/>
      <c r="AF179" s="17"/>
      <c r="AG179" s="18"/>
      <c r="AI179" s="13"/>
      <c r="AJ179" s="13"/>
      <c r="AK179" s="13"/>
      <c r="AL179" s="14"/>
      <c r="AM179" s="14"/>
    </row>
    <row r="180" spans="1:39" s="9" customFormat="1" x14ac:dyDescent="0.45">
      <c r="H180" s="70"/>
      <c r="M180" s="70"/>
      <c r="R180" s="70"/>
      <c r="W180" s="70"/>
      <c r="AB180" s="70"/>
      <c r="AE180" s="31"/>
      <c r="AF180" s="17"/>
      <c r="AG180" s="18"/>
      <c r="AI180" s="13"/>
      <c r="AJ180" s="13"/>
      <c r="AK180" s="13"/>
      <c r="AL180" s="14"/>
      <c r="AM180" s="14"/>
    </row>
    <row r="181" spans="1:39" s="9" customFormat="1" x14ac:dyDescent="0.45">
      <c r="H181" s="70"/>
      <c r="M181" s="70"/>
      <c r="R181" s="70"/>
      <c r="W181" s="70"/>
      <c r="AB181" s="70"/>
      <c r="AE181" s="31"/>
      <c r="AF181" s="17"/>
      <c r="AG181" s="18"/>
      <c r="AI181" s="13"/>
      <c r="AJ181" s="13"/>
      <c r="AK181" s="13"/>
      <c r="AL181" s="14"/>
      <c r="AM181" s="14"/>
    </row>
    <row r="182" spans="1:39" s="9" customFormat="1" x14ac:dyDescent="0.45">
      <c r="H182" s="70"/>
      <c r="M182" s="70"/>
      <c r="R182" s="70"/>
      <c r="W182" s="70"/>
      <c r="AB182" s="70"/>
      <c r="AE182" s="31"/>
      <c r="AF182" s="17"/>
      <c r="AG182" s="18"/>
      <c r="AI182" s="13"/>
      <c r="AJ182" s="13"/>
      <c r="AK182" s="13"/>
      <c r="AL182" s="14"/>
      <c r="AM182" s="14"/>
    </row>
    <row r="183" spans="1:39" s="9" customFormat="1" x14ac:dyDescent="0.45">
      <c r="H183" s="70"/>
      <c r="M183" s="70"/>
      <c r="R183" s="70"/>
      <c r="W183" s="70"/>
      <c r="AB183" s="70"/>
      <c r="AE183" s="31"/>
      <c r="AF183" s="17"/>
      <c r="AG183" s="18"/>
      <c r="AI183" s="13"/>
      <c r="AJ183" s="13"/>
      <c r="AK183" s="13"/>
      <c r="AL183" s="14"/>
      <c r="AM183" s="14"/>
    </row>
    <row r="184" spans="1:39" s="9" customFormat="1" x14ac:dyDescent="0.45">
      <c r="H184" s="70"/>
      <c r="M184" s="70"/>
      <c r="R184" s="70"/>
      <c r="W184" s="70"/>
      <c r="AB184" s="70"/>
      <c r="AE184" s="31"/>
      <c r="AF184" s="17"/>
      <c r="AG184" s="18"/>
      <c r="AI184" s="13"/>
      <c r="AJ184" s="13"/>
      <c r="AK184" s="13"/>
      <c r="AL184" s="14"/>
      <c r="AM184" s="14"/>
    </row>
    <row r="185" spans="1:39" s="9" customFormat="1" x14ac:dyDescent="0.45">
      <c r="H185" s="70"/>
      <c r="M185" s="70"/>
      <c r="R185" s="70"/>
      <c r="W185" s="70"/>
      <c r="AB185" s="70"/>
      <c r="AE185" s="31"/>
      <c r="AF185" s="17"/>
      <c r="AG185" s="18"/>
      <c r="AI185" s="13"/>
      <c r="AJ185" s="13"/>
      <c r="AK185" s="13"/>
      <c r="AL185" s="14"/>
      <c r="AM185" s="14"/>
    </row>
    <row r="186" spans="1:39" s="9" customFormat="1" x14ac:dyDescent="0.45">
      <c r="A186" s="8"/>
      <c r="B186" s="8"/>
      <c r="H186" s="70"/>
      <c r="M186" s="70"/>
      <c r="R186" s="70"/>
      <c r="W186" s="70"/>
      <c r="AB186" s="70"/>
      <c r="AC186" s="8"/>
      <c r="AD186" s="8"/>
      <c r="AE186" s="10"/>
      <c r="AF186" s="11"/>
      <c r="AG186" s="12"/>
      <c r="AI186" s="13"/>
      <c r="AJ186" s="13"/>
      <c r="AK186" s="13"/>
      <c r="AL186" s="14"/>
      <c r="AM186" s="14"/>
    </row>
    <row r="187" spans="1:39" s="9" customFormat="1" x14ac:dyDescent="0.45">
      <c r="A187" s="8"/>
      <c r="B187" s="8"/>
      <c r="H187" s="70"/>
      <c r="M187" s="70"/>
      <c r="R187" s="70"/>
      <c r="W187" s="70"/>
      <c r="AB187" s="70"/>
      <c r="AC187" s="8"/>
      <c r="AD187" s="8"/>
      <c r="AE187" s="31"/>
      <c r="AF187" s="17"/>
      <c r="AG187" s="37"/>
      <c r="AI187" s="13"/>
      <c r="AJ187" s="13"/>
      <c r="AK187" s="13"/>
      <c r="AL187" s="14"/>
      <c r="AM187" s="14"/>
    </row>
    <row r="188" spans="1:39" s="9" customFormat="1" x14ac:dyDescent="0.45">
      <c r="A188" s="8"/>
      <c r="B188" s="8"/>
      <c r="H188" s="70"/>
      <c r="M188" s="70"/>
      <c r="R188" s="70"/>
      <c r="W188" s="70"/>
      <c r="AB188" s="70"/>
      <c r="AC188" s="8"/>
      <c r="AD188" s="8"/>
      <c r="AE188" s="31"/>
      <c r="AF188" s="17"/>
      <c r="AG188" s="12"/>
      <c r="AI188" s="13"/>
      <c r="AJ188" s="13"/>
      <c r="AK188" s="13"/>
      <c r="AL188" s="14"/>
      <c r="AM188" s="14"/>
    </row>
    <row r="189" spans="1:39" s="9" customFormat="1" x14ac:dyDescent="0.45">
      <c r="A189" s="8"/>
      <c r="B189" s="38"/>
      <c r="H189" s="70"/>
      <c r="M189" s="70"/>
      <c r="R189" s="70"/>
      <c r="W189" s="70"/>
      <c r="AB189" s="70"/>
      <c r="AC189" s="38"/>
      <c r="AD189" s="38"/>
      <c r="AE189" s="31"/>
      <c r="AF189" s="17"/>
      <c r="AG189" s="39"/>
      <c r="AI189" s="13"/>
      <c r="AJ189" s="13"/>
      <c r="AK189" s="13"/>
      <c r="AL189" s="14"/>
      <c r="AM189" s="14"/>
    </row>
  </sheetData>
  <mergeCells count="15">
    <mergeCell ref="Z42:AA42"/>
    <mergeCell ref="E32:F32"/>
    <mergeCell ref="AF38:AG39"/>
    <mergeCell ref="AD36:AG37"/>
    <mergeCell ref="AD3:AG3"/>
    <mergeCell ref="J32:K32"/>
    <mergeCell ref="O32:P32"/>
    <mergeCell ref="T32:U32"/>
    <mergeCell ref="Y32:Z32"/>
    <mergeCell ref="AE32:AF32"/>
    <mergeCell ref="B32:B42"/>
    <mergeCell ref="F42:G42"/>
    <mergeCell ref="K42:L42"/>
    <mergeCell ref="P42:Q42"/>
    <mergeCell ref="U42:V42"/>
  </mergeCells>
  <dataValidations count="1">
    <dataValidation type="list" allowBlank="1" showInputMessage="1" showErrorMessage="1" sqref="W3:W4 F29:F30 K29:K30 P29:P30 W34 U29:U30 H6:H27 W36:W41 W6:W27 M36:M41 AB34 G32 L32 Q32 Z29:Z30 V32 R36:R41 H3:H4 M3:M4 R3:R4 AB36:AB41 AB6:AB27 H36:H41 M6:M27 R6:R27 H34 M34 R34 AA32 AB3:AB4" xr:uid="{2D047033-4078-493C-9754-67C0CD655A8E}">
      <formula1>"ÿ,I"</formula1>
    </dataValidation>
  </dataValidations>
  <printOptions horizontalCentered="1"/>
  <pageMargins left="0" right="0" top="0.39370078740157483" bottom="0" header="0" footer="0"/>
  <pageSetup paperSize="9" scale="72" orientation="landscape" r:id="rId1"/>
  <headerFooter>
    <oddHeader>&amp;L&amp;"Arial,Fett"&amp;10€FLUX&amp;C&amp;"Arial,Fett Kursiv"&amp;11aktive Darlehn&amp;R&amp;"Arial,Fett"&amp;10Darlehnübersicht</oddHeader>
    <oddFooter>&amp;L&amp;"Arial,Fett"&amp;8&amp;Z&amp;F&amp;R&amp;"Arial,Fett"&amp;8Druck: &amp;D, &amp;T Uhr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7E31F-6095-4EC4-BB95-4A00552F4530}">
  <sheetPr transitionEvaluation="1">
    <tabColor theme="0" tint="-4.9989318521683403E-2"/>
    <pageSetUpPr autoPageBreaks="0"/>
  </sheetPr>
  <dimension ref="A1:W181"/>
  <sheetViews>
    <sheetView showGridLines="0" zoomScaleNormal="100" workbookViewId="0"/>
  </sheetViews>
  <sheetFormatPr baseColWidth="10" defaultColWidth="9.77734375" defaultRowHeight="11.65" x14ac:dyDescent="0.45"/>
  <cols>
    <col min="1" max="1" width="0.77734375" style="40" customWidth="1"/>
    <col min="2" max="2" width="3.88671875" style="40" customWidth="1"/>
    <col min="3" max="3" width="0.77734375" style="40" customWidth="1"/>
    <col min="4" max="6" width="5.77734375" style="40" customWidth="1"/>
    <col min="7" max="7" width="6.5546875" style="40" customWidth="1"/>
    <col min="8" max="8" width="2.5546875" style="73" customWidth="1"/>
    <col min="9" max="9" width="13.109375" style="249" customWidth="1"/>
    <col min="10" max="10" width="13.5546875" style="250" customWidth="1"/>
    <col min="11" max="11" width="9.6640625" style="44" customWidth="1"/>
    <col min="12" max="12" width="9.77734375" style="44"/>
    <col min="13" max="14" width="9.77734375" style="45"/>
    <col min="15" max="16384" width="9.77734375" style="40"/>
  </cols>
  <sheetData>
    <row r="1" spans="1:14" s="9" customFormat="1" ht="5.0999999999999996" customHeight="1" x14ac:dyDescent="0.45">
      <c r="A1" s="251"/>
      <c r="B1" s="8"/>
      <c r="H1" s="70"/>
      <c r="I1" s="189"/>
      <c r="J1" s="190"/>
      <c r="K1" s="13"/>
      <c r="L1" s="13"/>
      <c r="M1" s="14"/>
      <c r="N1" s="14"/>
    </row>
    <row r="2" spans="1:14" s="9" customFormat="1" ht="5.0999999999999996" customHeight="1" x14ac:dyDescent="0.45">
      <c r="A2" s="8"/>
      <c r="B2" s="15"/>
      <c r="H2" s="70"/>
      <c r="I2" s="189"/>
      <c r="J2" s="190"/>
      <c r="K2" s="13"/>
      <c r="L2" s="13"/>
      <c r="M2" s="14"/>
      <c r="N2" s="14"/>
    </row>
    <row r="3" spans="1:14" s="9" customFormat="1" ht="28.5" x14ac:dyDescent="0.45">
      <c r="A3" s="8"/>
      <c r="B3" s="191" t="s">
        <v>32</v>
      </c>
      <c r="H3" s="70"/>
      <c r="I3" s="189"/>
      <c r="J3" s="263" t="s">
        <v>59</v>
      </c>
      <c r="K3" s="13"/>
      <c r="L3" s="13"/>
      <c r="M3" s="14"/>
      <c r="N3" s="14"/>
    </row>
    <row r="4" spans="1:14" s="9" customFormat="1" ht="5.0999999999999996" customHeight="1" x14ac:dyDescent="0.45">
      <c r="A4" s="8"/>
      <c r="B4" s="15"/>
      <c r="H4" s="70"/>
      <c r="I4" s="189"/>
      <c r="J4" s="190"/>
      <c r="K4" s="13"/>
      <c r="L4" s="13"/>
      <c r="M4" s="14"/>
      <c r="N4" s="14"/>
    </row>
    <row r="5" spans="1:14" s="2" customFormat="1" ht="12" customHeight="1" x14ac:dyDescent="0.45">
      <c r="A5" s="1"/>
      <c r="B5" s="3"/>
      <c r="C5" s="7"/>
      <c r="D5" s="192" t="s">
        <v>27</v>
      </c>
      <c r="E5" s="193"/>
      <c r="F5" s="194"/>
      <c r="G5" s="195" t="s">
        <v>26</v>
      </c>
      <c r="H5" s="196" t="s">
        <v>18</v>
      </c>
      <c r="I5" s="269" t="s">
        <v>31</v>
      </c>
      <c r="J5" s="267" t="s">
        <v>38</v>
      </c>
      <c r="K5" s="13"/>
      <c r="L5" s="69"/>
      <c r="M5" s="5"/>
      <c r="N5" s="5"/>
    </row>
    <row r="6" spans="1:14" s="9" customFormat="1" ht="12" customHeight="1" thickBot="1" x14ac:dyDescent="0.5">
      <c r="A6" s="8"/>
      <c r="B6" s="167"/>
      <c r="C6" s="88"/>
      <c r="D6" s="197">
        <v>1000</v>
      </c>
      <c r="E6" s="198">
        <v>0.03</v>
      </c>
      <c r="F6" s="199">
        <v>0.01</v>
      </c>
      <c r="G6" s="200">
        <v>125000</v>
      </c>
      <c r="H6" s="196" t="s">
        <v>18</v>
      </c>
      <c r="I6" s="269" t="s">
        <v>31</v>
      </c>
      <c r="J6" s="267" t="s">
        <v>38</v>
      </c>
      <c r="K6" s="13"/>
      <c r="L6" s="13"/>
      <c r="M6" s="14"/>
      <c r="N6" s="14"/>
    </row>
    <row r="7" spans="1:14" s="4" customFormat="1" ht="12" customHeight="1" thickBot="1" x14ac:dyDescent="0.5">
      <c r="A7" s="66"/>
      <c r="B7" s="201" t="s">
        <v>2</v>
      </c>
      <c r="C7" s="87"/>
      <c r="D7" s="202" t="s">
        <v>3</v>
      </c>
      <c r="E7" s="203" t="s">
        <v>0</v>
      </c>
      <c r="F7" s="204" t="s">
        <v>1</v>
      </c>
      <c r="G7" s="205" t="s">
        <v>11</v>
      </c>
      <c r="H7" s="67"/>
      <c r="I7" s="270"/>
      <c r="J7" s="268"/>
      <c r="K7" s="13"/>
      <c r="L7" s="68"/>
      <c r="M7" s="6"/>
      <c r="N7" s="6"/>
    </row>
    <row r="8" spans="1:14" s="9" customFormat="1" ht="12" customHeight="1" x14ac:dyDescent="0.45">
      <c r="A8" s="8"/>
      <c r="B8" s="252"/>
      <c r="C8" s="90"/>
      <c r="D8" s="207">
        <v>3340</v>
      </c>
      <c r="E8" s="207">
        <v>-1194</v>
      </c>
      <c r="F8" s="207">
        <v>2146</v>
      </c>
      <c r="G8" s="208">
        <v>-122854</v>
      </c>
      <c r="H8" s="196" t="s">
        <v>18</v>
      </c>
      <c r="I8" s="269" t="s">
        <v>31</v>
      </c>
      <c r="J8" s="267" t="s">
        <v>38</v>
      </c>
      <c r="K8" s="13"/>
      <c r="L8" s="13"/>
      <c r="M8" s="14"/>
      <c r="N8" s="14"/>
    </row>
    <row r="9" spans="1:14" s="9" customFormat="1" ht="12" customHeight="1" x14ac:dyDescent="0.45">
      <c r="A9" s="8"/>
      <c r="B9" s="254"/>
      <c r="C9" s="90"/>
      <c r="D9" s="258"/>
      <c r="E9" s="258"/>
      <c r="F9" s="258"/>
      <c r="G9" s="258"/>
      <c r="H9" s="196"/>
      <c r="I9" s="269"/>
      <c r="J9" s="271"/>
      <c r="K9" s="13"/>
      <c r="L9" s="13"/>
      <c r="M9" s="14"/>
      <c r="N9" s="14"/>
    </row>
    <row r="10" spans="1:14" s="9" customFormat="1" ht="12" customHeight="1" x14ac:dyDescent="0.45">
      <c r="A10" s="8"/>
      <c r="B10" s="206"/>
      <c r="C10" s="89"/>
      <c r="D10" s="81"/>
      <c r="E10" s="60"/>
      <c r="F10" s="61"/>
      <c r="G10" s="82">
        <v>-115119</v>
      </c>
      <c r="H10" s="196" t="s">
        <v>35</v>
      </c>
      <c r="I10" s="290" t="s">
        <v>52</v>
      </c>
      <c r="J10" s="291"/>
      <c r="K10" s="13"/>
      <c r="L10" s="13"/>
      <c r="M10" s="14"/>
      <c r="N10" s="14"/>
    </row>
    <row r="11" spans="1:14" s="9" customFormat="1" ht="12" customHeight="1" x14ac:dyDescent="0.45">
      <c r="B11" s="253"/>
      <c r="C11" s="22"/>
      <c r="D11" s="21"/>
      <c r="E11" s="21"/>
      <c r="F11" s="22"/>
      <c r="G11" s="22"/>
      <c r="H11" s="71"/>
      <c r="I11" s="209"/>
      <c r="J11" s="272"/>
      <c r="K11" s="13"/>
      <c r="L11" s="13"/>
      <c r="M11" s="14"/>
      <c r="N11" s="14"/>
    </row>
    <row r="12" spans="1:14" s="9" customFormat="1" ht="12" customHeight="1" x14ac:dyDescent="0.35">
      <c r="B12" s="253"/>
      <c r="C12" s="23"/>
      <c r="D12" s="274" t="s">
        <v>28</v>
      </c>
      <c r="E12" s="210">
        <v>49125</v>
      </c>
      <c r="F12" s="211" t="s">
        <v>18</v>
      </c>
      <c r="G12" s="162"/>
      <c r="H12" s="161"/>
      <c r="I12" s="269" t="s">
        <v>31</v>
      </c>
      <c r="J12" s="267" t="s">
        <v>38</v>
      </c>
      <c r="K12" s="13"/>
      <c r="L12" s="13"/>
      <c r="M12" s="14"/>
      <c r="N12" s="14"/>
    </row>
    <row r="13" spans="1:14" s="9" customFormat="1" ht="12" customHeight="1" x14ac:dyDescent="0.35">
      <c r="B13" s="253"/>
      <c r="C13" s="22"/>
      <c r="D13" s="274" t="s">
        <v>29</v>
      </c>
      <c r="E13" s="212">
        <v>3500</v>
      </c>
      <c r="F13" s="211" t="s">
        <v>18</v>
      </c>
      <c r="G13" s="164"/>
      <c r="H13" s="161"/>
      <c r="I13" s="269" t="s">
        <v>31</v>
      </c>
      <c r="J13" s="267" t="s">
        <v>38</v>
      </c>
      <c r="K13" s="13"/>
      <c r="L13" s="13"/>
      <c r="M13" s="14"/>
      <c r="N13" s="14"/>
    </row>
    <row r="14" spans="1:14" s="9" customFormat="1" ht="12" customHeight="1" thickBot="1" x14ac:dyDescent="0.5">
      <c r="B14" s="253"/>
      <c r="C14" s="22"/>
      <c r="D14" s="21"/>
      <c r="E14" s="21"/>
      <c r="F14" s="22"/>
      <c r="G14" s="22"/>
      <c r="H14" s="71"/>
      <c r="I14" s="209"/>
      <c r="J14" s="272"/>
      <c r="K14" s="13"/>
      <c r="L14" s="13"/>
      <c r="M14" s="14"/>
      <c r="N14" s="14"/>
    </row>
    <row r="15" spans="1:14" s="9" customFormat="1" ht="12" customHeight="1" thickBot="1" x14ac:dyDescent="0.5">
      <c r="B15" s="253"/>
      <c r="D15" s="213" t="s">
        <v>5</v>
      </c>
      <c r="E15" s="313">
        <v>-297472</v>
      </c>
      <c r="F15" s="314"/>
      <c r="G15" s="214" t="s">
        <v>18</v>
      </c>
      <c r="H15" s="71"/>
      <c r="I15" s="269" t="s">
        <v>31</v>
      </c>
      <c r="J15" s="267" t="s">
        <v>38</v>
      </c>
      <c r="K15" s="13"/>
      <c r="L15" s="13"/>
    </row>
    <row r="16" spans="1:14" s="9" customFormat="1" ht="12" customHeight="1" thickBot="1" x14ac:dyDescent="0.5">
      <c r="B16" s="253"/>
      <c r="C16" s="29"/>
      <c r="D16" s="27"/>
      <c r="E16" s="28"/>
      <c r="F16" s="29"/>
      <c r="H16" s="71"/>
      <c r="I16" s="273"/>
      <c r="J16" s="272"/>
      <c r="K16" s="13"/>
      <c r="L16" s="13"/>
    </row>
    <row r="17" spans="1:14" s="9" customFormat="1" ht="12" customHeight="1" thickBot="1" x14ac:dyDescent="0.5">
      <c r="B17" s="253"/>
      <c r="C17" s="29"/>
      <c r="D17" s="302" t="s">
        <v>30</v>
      </c>
      <c r="E17" s="302"/>
      <c r="F17" s="303"/>
      <c r="G17" s="259">
        <v>-115119</v>
      </c>
      <c r="H17" s="196" t="s">
        <v>35</v>
      </c>
      <c r="I17" s="290" t="s">
        <v>46</v>
      </c>
      <c r="J17" s="291"/>
      <c r="K17" s="215"/>
      <c r="L17" s="13"/>
    </row>
    <row r="18" spans="1:14" s="9" customFormat="1" ht="12" customHeight="1" x14ac:dyDescent="0.45">
      <c r="B18" s="253"/>
      <c r="C18" s="18"/>
      <c r="E18" s="216"/>
      <c r="F18" s="216"/>
      <c r="G18" s="216"/>
      <c r="H18" s="216"/>
      <c r="I18" s="217"/>
      <c r="J18" s="218"/>
      <c r="K18" s="216"/>
      <c r="L18" s="13"/>
      <c r="M18" s="14"/>
      <c r="N18" s="14"/>
    </row>
    <row r="19" spans="1:14" s="9" customFormat="1" ht="12" customHeight="1" x14ac:dyDescent="0.45">
      <c r="B19" s="253"/>
      <c r="C19" s="18"/>
      <c r="E19" s="31"/>
      <c r="F19" s="17"/>
      <c r="G19" s="18"/>
      <c r="H19" s="70"/>
      <c r="I19" s="219"/>
      <c r="J19" s="272"/>
      <c r="K19" s="216"/>
      <c r="L19" s="13"/>
      <c r="M19" s="14"/>
      <c r="N19" s="14"/>
    </row>
    <row r="20" spans="1:14" s="9" customFormat="1" ht="12" customHeight="1" x14ac:dyDescent="0.45">
      <c r="B20" s="253"/>
      <c r="C20" s="18"/>
      <c r="D20" s="220" t="s">
        <v>20</v>
      </c>
      <c r="E20" s="221" t="s">
        <v>18</v>
      </c>
      <c r="F20" s="33"/>
      <c r="G20" s="32"/>
      <c r="H20" s="72"/>
      <c r="I20" s="269" t="s">
        <v>31</v>
      </c>
      <c r="J20" s="267" t="s">
        <v>39</v>
      </c>
      <c r="K20" s="216"/>
      <c r="L20" s="13"/>
      <c r="M20" s="14"/>
      <c r="N20" s="14"/>
    </row>
    <row r="21" spans="1:14" s="9" customFormat="1" ht="12" customHeight="1" x14ac:dyDescent="0.45">
      <c r="B21" s="253"/>
      <c r="C21" s="34"/>
      <c r="D21" s="222" t="s">
        <v>14</v>
      </c>
      <c r="E21" s="223"/>
      <c r="F21" s="256"/>
      <c r="G21" s="111"/>
      <c r="H21" s="225" t="s">
        <v>18</v>
      </c>
      <c r="I21" s="269" t="s">
        <v>31</v>
      </c>
      <c r="J21" s="267" t="s">
        <v>39</v>
      </c>
      <c r="K21" s="216"/>
      <c r="L21" s="13"/>
      <c r="M21" s="14"/>
      <c r="N21" s="14"/>
    </row>
    <row r="22" spans="1:14" s="9" customFormat="1" ht="12" customHeight="1" x14ac:dyDescent="0.45">
      <c r="B22" s="253"/>
      <c r="C22" s="34"/>
      <c r="D22" s="222" t="s">
        <v>15</v>
      </c>
      <c r="E22" s="223"/>
      <c r="F22" s="224"/>
      <c r="G22" s="116"/>
      <c r="H22" s="225" t="s">
        <v>18</v>
      </c>
      <c r="I22" s="269" t="s">
        <v>31</v>
      </c>
      <c r="J22" s="267" t="s">
        <v>39</v>
      </c>
      <c r="K22" s="216"/>
      <c r="L22" s="13"/>
      <c r="M22" s="14"/>
      <c r="N22" s="14"/>
    </row>
    <row r="23" spans="1:14" s="9" customFormat="1" ht="12" customHeight="1" x14ac:dyDescent="0.45">
      <c r="B23" s="253"/>
      <c r="C23" s="34"/>
      <c r="D23" s="222" t="s">
        <v>16</v>
      </c>
      <c r="E23" s="226"/>
      <c r="F23" s="227"/>
      <c r="G23" s="116"/>
      <c r="H23" s="225" t="s">
        <v>18</v>
      </c>
      <c r="I23" s="269" t="s">
        <v>31</v>
      </c>
      <c r="J23" s="267" t="s">
        <v>39</v>
      </c>
      <c r="K23" s="216"/>
      <c r="L23" s="13"/>
      <c r="M23" s="14"/>
      <c r="N23" s="14"/>
    </row>
    <row r="24" spans="1:14" s="145" customFormat="1" ht="12" customHeight="1" x14ac:dyDescent="0.45">
      <c r="B24" s="253"/>
      <c r="C24" s="146"/>
      <c r="D24" s="228" t="s">
        <v>7</v>
      </c>
      <c r="E24" s="229"/>
      <c r="F24" s="230" t="s">
        <v>25</v>
      </c>
      <c r="G24" s="231">
        <v>351234</v>
      </c>
      <c r="H24" s="232" t="s">
        <v>18</v>
      </c>
      <c r="I24" s="269" t="s">
        <v>31</v>
      </c>
      <c r="J24" s="267" t="s">
        <v>39</v>
      </c>
      <c r="K24" s="216"/>
      <c r="L24" s="151"/>
      <c r="M24" s="152"/>
      <c r="N24" s="152"/>
    </row>
    <row r="25" spans="1:14" s="9" customFormat="1" ht="12" customHeight="1" x14ac:dyDescent="0.45">
      <c r="B25" s="253"/>
      <c r="C25" s="35"/>
      <c r="D25" s="222" t="s">
        <v>17</v>
      </c>
      <c r="E25" s="226"/>
      <c r="F25" s="227"/>
      <c r="G25" s="123"/>
      <c r="H25" s="225" t="s">
        <v>18</v>
      </c>
      <c r="I25" s="269" t="s">
        <v>31</v>
      </c>
      <c r="J25" s="267" t="s">
        <v>39</v>
      </c>
      <c r="K25" s="216"/>
      <c r="L25" s="13"/>
      <c r="M25" s="14"/>
      <c r="N25" s="14"/>
    </row>
    <row r="26" spans="1:14" s="9" customFormat="1" ht="10.15" customHeight="1" x14ac:dyDescent="0.45">
      <c r="B26" s="253"/>
      <c r="D26" s="155"/>
      <c r="F26" s="155"/>
      <c r="H26" s="155"/>
      <c r="J26" s="155"/>
      <c r="K26" s="216"/>
      <c r="L26" s="13"/>
      <c r="M26" s="14"/>
      <c r="N26" s="14"/>
    </row>
    <row r="27" spans="1:14" s="9" customFormat="1" ht="17.649999999999999" x14ac:dyDescent="0.45">
      <c r="B27" s="257" t="s">
        <v>35</v>
      </c>
      <c r="C27" s="255"/>
      <c r="D27" s="289" t="s">
        <v>51</v>
      </c>
      <c r="E27" s="289"/>
      <c r="F27" s="289"/>
      <c r="G27" s="289"/>
      <c r="H27" s="289"/>
      <c r="I27" s="289"/>
      <c r="J27" s="289"/>
      <c r="K27" s="216"/>
      <c r="L27" s="13"/>
      <c r="M27" s="14"/>
      <c r="N27" s="14"/>
    </row>
    <row r="28" spans="1:14" s="9" customFormat="1" ht="10.15" customHeight="1" thickBot="1" x14ac:dyDescent="0.5">
      <c r="B28" s="233"/>
      <c r="C28" s="234"/>
      <c r="D28" s="234"/>
      <c r="E28" s="234"/>
      <c r="F28" s="234"/>
      <c r="G28" s="234"/>
      <c r="H28" s="235"/>
      <c r="I28" s="236"/>
      <c r="J28" s="237"/>
      <c r="K28" s="13"/>
      <c r="L28" s="13"/>
      <c r="M28" s="14"/>
      <c r="N28" s="14"/>
    </row>
    <row r="29" spans="1:14" s="9" customFormat="1" ht="10.15" customHeight="1" x14ac:dyDescent="0.45">
      <c r="B29" s="155"/>
      <c r="H29" s="70"/>
      <c r="I29" s="189"/>
      <c r="J29" s="190"/>
      <c r="K29" s="13"/>
      <c r="L29" s="13"/>
      <c r="M29" s="14"/>
      <c r="N29" s="14"/>
    </row>
    <row r="30" spans="1:14" s="8" customFormat="1" ht="5.0999999999999996" customHeight="1" x14ac:dyDescent="0.45">
      <c r="B30" s="297" t="s">
        <v>33</v>
      </c>
      <c r="C30" s="297"/>
      <c r="D30" s="297"/>
      <c r="E30" s="297"/>
      <c r="F30" s="297"/>
      <c r="G30" s="297"/>
      <c r="H30" s="32"/>
      <c r="I30" s="238"/>
      <c r="J30" s="190"/>
      <c r="K30" s="13"/>
      <c r="L30" s="13"/>
      <c r="M30" s="13"/>
      <c r="N30" s="13"/>
    </row>
    <row r="31" spans="1:14" s="9" customFormat="1" x14ac:dyDescent="0.45">
      <c r="A31" s="8"/>
      <c r="B31" s="297"/>
      <c r="C31" s="297"/>
      <c r="D31" s="297"/>
      <c r="E31" s="297"/>
      <c r="F31" s="297"/>
      <c r="G31" s="297"/>
      <c r="H31" s="196" t="s">
        <v>35</v>
      </c>
      <c r="I31" s="295" t="s">
        <v>34</v>
      </c>
      <c r="J31" s="296"/>
      <c r="K31" s="13"/>
      <c r="L31" s="13"/>
      <c r="M31" s="14"/>
      <c r="N31" s="14"/>
    </row>
    <row r="32" spans="1:14" s="8" customFormat="1" ht="5.0999999999999996" customHeight="1" x14ac:dyDescent="0.45">
      <c r="D32" s="32"/>
      <c r="E32" s="32"/>
      <c r="F32" s="32"/>
      <c r="G32" s="32"/>
      <c r="H32" s="32"/>
      <c r="I32" s="238"/>
      <c r="J32" s="190"/>
      <c r="K32" s="13"/>
      <c r="L32" s="13"/>
      <c r="M32" s="13"/>
      <c r="N32" s="13"/>
    </row>
    <row r="33" spans="2:14" s="8" customFormat="1" ht="12" thickBot="1" x14ac:dyDescent="0.5">
      <c r="B33" s="239" t="s">
        <v>2</v>
      </c>
      <c r="C33" s="87"/>
      <c r="D33" s="240" t="s">
        <v>3</v>
      </c>
      <c r="E33" s="241" t="s">
        <v>0</v>
      </c>
      <c r="F33" s="242" t="s">
        <v>1</v>
      </c>
      <c r="G33" s="243" t="s">
        <v>11</v>
      </c>
      <c r="H33" s="32"/>
      <c r="J33" s="190"/>
      <c r="K33" s="13"/>
      <c r="L33" s="13"/>
      <c r="M33" s="13"/>
      <c r="N33" s="13"/>
    </row>
    <row r="34" spans="2:14" s="8" customFormat="1" x14ac:dyDescent="0.45">
      <c r="B34" s="169">
        <v>2023</v>
      </c>
      <c r="C34" s="89"/>
      <c r="D34" s="182"/>
      <c r="E34" s="183"/>
      <c r="F34" s="184"/>
      <c r="G34" s="185"/>
      <c r="H34" s="244" t="s">
        <v>40</v>
      </c>
      <c r="J34" s="244"/>
      <c r="K34" s="244"/>
      <c r="L34" s="13"/>
      <c r="M34" s="13"/>
      <c r="N34" s="13"/>
    </row>
    <row r="35" spans="2:14" s="8" customFormat="1" x14ac:dyDescent="0.45">
      <c r="B35" s="169">
        <v>2024</v>
      </c>
      <c r="C35" s="89"/>
      <c r="D35" s="76">
        <v>3340</v>
      </c>
      <c r="E35" s="47">
        <v>-1194</v>
      </c>
      <c r="F35" s="48">
        <v>2146</v>
      </c>
      <c r="G35" s="46">
        <v>-122854</v>
      </c>
      <c r="H35" s="244" t="s">
        <v>41</v>
      </c>
      <c r="J35" s="244"/>
      <c r="K35" s="244"/>
      <c r="L35" s="13"/>
      <c r="M35" s="13"/>
      <c r="N35" s="13"/>
    </row>
    <row r="36" spans="2:14" s="8" customFormat="1" x14ac:dyDescent="0.45">
      <c r="B36" s="170">
        <v>2025</v>
      </c>
      <c r="C36" s="89"/>
      <c r="D36" s="78">
        <v>4008</v>
      </c>
      <c r="E36" s="51">
        <v>-1460</v>
      </c>
      <c r="F36" s="52">
        <v>2548</v>
      </c>
      <c r="G36" s="79">
        <v>-120307</v>
      </c>
      <c r="H36" s="244" t="s">
        <v>42</v>
      </c>
      <c r="J36" s="244"/>
      <c r="K36" s="244"/>
      <c r="L36" s="13"/>
      <c r="M36" s="13"/>
      <c r="N36" s="13"/>
    </row>
    <row r="37" spans="2:14" s="8" customFormat="1" x14ac:dyDescent="0.45">
      <c r="B37" s="171">
        <v>2026</v>
      </c>
      <c r="C37" s="89"/>
      <c r="D37" s="80">
        <v>4008</v>
      </c>
      <c r="E37" s="56">
        <v>-1430</v>
      </c>
      <c r="F37" s="57">
        <v>2578</v>
      </c>
      <c r="G37" s="55">
        <v>-117728</v>
      </c>
      <c r="H37" s="244" t="s">
        <v>43</v>
      </c>
      <c r="J37" s="244"/>
      <c r="K37" s="244"/>
      <c r="L37" s="13"/>
      <c r="M37" s="13"/>
      <c r="N37" s="13"/>
    </row>
    <row r="38" spans="2:14" s="8" customFormat="1" x14ac:dyDescent="0.45">
      <c r="B38" s="171">
        <v>2027</v>
      </c>
      <c r="C38" s="89"/>
      <c r="D38" s="80">
        <v>4008</v>
      </c>
      <c r="E38" s="56">
        <v>-1398</v>
      </c>
      <c r="F38" s="57">
        <v>2610</v>
      </c>
      <c r="G38" s="140">
        <v>-115119</v>
      </c>
      <c r="H38" s="244" t="s">
        <v>44</v>
      </c>
      <c r="J38" s="244"/>
      <c r="K38" s="244"/>
      <c r="L38" s="13"/>
      <c r="M38" s="13"/>
      <c r="N38" s="13"/>
    </row>
    <row r="39" spans="2:14" s="8" customFormat="1" x14ac:dyDescent="0.45">
      <c r="B39" s="171">
        <v>2028</v>
      </c>
      <c r="C39" s="89"/>
      <c r="D39" s="81"/>
      <c r="E39" s="60"/>
      <c r="F39" s="61"/>
      <c r="G39" s="82">
        <v>-115119</v>
      </c>
      <c r="H39" s="244" t="s">
        <v>45</v>
      </c>
      <c r="J39" s="244"/>
      <c r="K39" s="244"/>
      <c r="L39" s="13"/>
      <c r="M39" s="13"/>
      <c r="N39" s="13"/>
    </row>
    <row r="40" spans="2:14" s="9" customFormat="1" ht="10.15" customHeight="1" thickBot="1" x14ac:dyDescent="0.5">
      <c r="B40" s="233"/>
      <c r="C40" s="234"/>
      <c r="D40" s="234"/>
      <c r="E40" s="234"/>
      <c r="F40" s="234"/>
      <c r="G40" s="234"/>
      <c r="H40" s="235"/>
      <c r="I40" s="236"/>
      <c r="J40" s="237"/>
      <c r="K40" s="13"/>
      <c r="L40" s="13"/>
      <c r="M40" s="14"/>
      <c r="N40" s="14"/>
    </row>
    <row r="41" spans="2:14" s="9" customFormat="1" ht="10.15" customHeight="1" x14ac:dyDescent="0.45">
      <c r="B41" s="155"/>
      <c r="H41" s="70"/>
      <c r="I41" s="189"/>
      <c r="J41" s="190"/>
      <c r="K41" s="13"/>
      <c r="L41" s="13"/>
      <c r="M41" s="14"/>
      <c r="N41" s="14"/>
    </row>
    <row r="42" spans="2:14" s="8" customFormat="1" x14ac:dyDescent="0.45">
      <c r="B42" s="275" t="s">
        <v>18</v>
      </c>
      <c r="C42" s="298" t="s">
        <v>49</v>
      </c>
      <c r="D42" s="298"/>
      <c r="E42" s="298"/>
      <c r="F42" s="298"/>
      <c r="G42" s="298"/>
      <c r="H42" s="298"/>
      <c r="I42" s="298"/>
      <c r="J42" s="299"/>
      <c r="K42" s="13"/>
      <c r="L42" s="13"/>
      <c r="M42" s="13"/>
      <c r="N42" s="13"/>
    </row>
    <row r="43" spans="2:14" s="8" customFormat="1" x14ac:dyDescent="0.45">
      <c r="B43" s="276" t="s">
        <v>35</v>
      </c>
      <c r="C43" s="300" t="s">
        <v>50</v>
      </c>
      <c r="D43" s="300"/>
      <c r="E43" s="300"/>
      <c r="F43" s="300"/>
      <c r="G43" s="300"/>
      <c r="H43" s="300"/>
      <c r="I43" s="300"/>
      <c r="J43" s="301"/>
      <c r="K43" s="13"/>
      <c r="L43" s="13"/>
      <c r="M43" s="13"/>
      <c r="N43" s="13"/>
    </row>
    <row r="44" spans="2:14" s="8" customFormat="1" x14ac:dyDescent="0.45">
      <c r="D44" s="32"/>
      <c r="E44" s="32"/>
      <c r="F44" s="32"/>
      <c r="G44" s="32"/>
      <c r="H44" s="32"/>
      <c r="I44" s="238"/>
      <c r="J44" s="190"/>
      <c r="K44" s="13"/>
      <c r="L44" s="13"/>
      <c r="M44" s="13"/>
      <c r="N44" s="13"/>
    </row>
    <row r="45" spans="2:14" s="1" customFormat="1" ht="15" x14ac:dyDescent="0.45">
      <c r="B45" s="304" t="s">
        <v>47</v>
      </c>
      <c r="C45" s="305"/>
      <c r="D45" s="305"/>
      <c r="E45" s="305"/>
      <c r="F45" s="305"/>
      <c r="G45" s="305"/>
      <c r="H45" s="305"/>
      <c r="I45" s="305"/>
      <c r="J45" s="306"/>
      <c r="K45" s="69"/>
      <c r="L45" s="69"/>
      <c r="M45" s="69"/>
      <c r="N45" s="69"/>
    </row>
    <row r="46" spans="2:14" s="1" customFormat="1" ht="15" x14ac:dyDescent="0.45">
      <c r="B46" s="307" t="s">
        <v>48</v>
      </c>
      <c r="C46" s="308"/>
      <c r="D46" s="308"/>
      <c r="E46" s="308"/>
      <c r="F46" s="308"/>
      <c r="G46" s="308"/>
      <c r="H46" s="308"/>
      <c r="I46" s="308"/>
      <c r="J46" s="309"/>
      <c r="K46" s="69"/>
      <c r="L46" s="69"/>
      <c r="M46" s="69"/>
      <c r="N46" s="69"/>
    </row>
    <row r="47" spans="2:14" s="1" customFormat="1" ht="15" x14ac:dyDescent="0.45">
      <c r="B47" s="310" t="s">
        <v>36</v>
      </c>
      <c r="C47" s="311"/>
      <c r="D47" s="311"/>
      <c r="E47" s="311"/>
      <c r="F47" s="311"/>
      <c r="G47" s="311"/>
      <c r="H47" s="311"/>
      <c r="I47" s="311"/>
      <c r="J47" s="312"/>
      <c r="K47" s="69"/>
      <c r="L47" s="69"/>
      <c r="M47" s="69"/>
      <c r="N47" s="69"/>
    </row>
    <row r="48" spans="2:14" s="8" customFormat="1" ht="12" thickBot="1" x14ac:dyDescent="0.5">
      <c r="D48" s="32"/>
      <c r="E48" s="32"/>
      <c r="F48" s="32"/>
      <c r="G48" s="32"/>
      <c r="H48" s="32"/>
      <c r="I48" s="238"/>
      <c r="J48" s="190"/>
      <c r="K48" s="13"/>
      <c r="L48" s="13"/>
      <c r="M48" s="13"/>
      <c r="N48" s="13"/>
    </row>
    <row r="49" spans="2:23" s="8" customFormat="1" ht="40.15" customHeight="1" thickBot="1" x14ac:dyDescent="0.5">
      <c r="B49" s="292" t="s">
        <v>37</v>
      </c>
      <c r="C49" s="293"/>
      <c r="D49" s="293"/>
      <c r="E49" s="293"/>
      <c r="F49" s="293"/>
      <c r="G49" s="293"/>
      <c r="H49" s="293"/>
      <c r="I49" s="293"/>
      <c r="J49" s="294"/>
      <c r="K49" s="13"/>
      <c r="L49" s="13"/>
      <c r="M49" s="13"/>
      <c r="N49" s="13"/>
    </row>
    <row r="50" spans="2:23" s="8" customFormat="1" x14ac:dyDescent="0.45">
      <c r="D50" s="32"/>
      <c r="E50" s="32"/>
      <c r="F50" s="32"/>
      <c r="G50" s="32"/>
      <c r="H50" s="32"/>
      <c r="I50" s="238"/>
      <c r="J50" s="190"/>
      <c r="K50" s="13"/>
      <c r="L50" s="13"/>
      <c r="M50" s="13"/>
      <c r="N50" s="13"/>
    </row>
    <row r="51" spans="2:23" s="8" customFormat="1" x14ac:dyDescent="0.45">
      <c r="D51" s="32"/>
      <c r="E51" s="32"/>
      <c r="F51" s="32"/>
      <c r="G51" s="32"/>
      <c r="H51" s="32"/>
      <c r="I51" s="238"/>
      <c r="J51" s="190"/>
      <c r="K51" s="13"/>
      <c r="L51" s="13"/>
      <c r="M51" s="13"/>
      <c r="N51" s="13"/>
    </row>
    <row r="52" spans="2:23" s="8" customFormat="1" x14ac:dyDescent="0.45">
      <c r="D52" s="32"/>
      <c r="E52" s="32"/>
      <c r="F52" s="32"/>
      <c r="G52" s="32"/>
      <c r="H52" s="32"/>
      <c r="I52" s="238"/>
      <c r="J52" s="190"/>
      <c r="K52" s="13"/>
      <c r="L52" s="13"/>
      <c r="M52" s="13"/>
      <c r="N52" s="13"/>
    </row>
    <row r="53" spans="2:23" s="9" customFormat="1" x14ac:dyDescent="0.45">
      <c r="H53" s="70"/>
      <c r="I53" s="189"/>
      <c r="J53" s="190"/>
    </row>
    <row r="54" spans="2:23" s="9" customFormat="1" x14ac:dyDescent="0.45">
      <c r="H54" s="70"/>
      <c r="I54" s="189"/>
      <c r="J54" s="190"/>
    </row>
    <row r="55" spans="2:23" s="9" customFormat="1" x14ac:dyDescent="0.45">
      <c r="H55" s="70"/>
      <c r="I55" s="189"/>
      <c r="J55" s="190"/>
    </row>
    <row r="56" spans="2:23" s="9" customFormat="1" ht="15" x14ac:dyDescent="0.45">
      <c r="H56" s="70"/>
      <c r="I56" s="189"/>
      <c r="J56" s="190"/>
      <c r="K56" s="2"/>
      <c r="L56" s="245"/>
      <c r="M56" s="2"/>
      <c r="N56" s="2"/>
      <c r="O56" s="2"/>
      <c r="P56" s="246"/>
      <c r="Q56" s="246"/>
      <c r="R56" s="247"/>
      <c r="S56" s="248"/>
      <c r="T56" s="2"/>
      <c r="U56" s="2"/>
      <c r="V56" s="2"/>
      <c r="W56" s="2"/>
    </row>
    <row r="57" spans="2:23" s="9" customFormat="1" x14ac:dyDescent="0.45">
      <c r="H57" s="70"/>
      <c r="I57" s="189"/>
      <c r="J57" s="190"/>
    </row>
    <row r="58" spans="2:23" s="9" customFormat="1" x14ac:dyDescent="0.45">
      <c r="H58" s="70"/>
      <c r="I58" s="189"/>
      <c r="J58" s="190"/>
      <c r="K58" s="13"/>
      <c r="L58" s="13"/>
      <c r="M58" s="14"/>
      <c r="N58" s="14"/>
    </row>
    <row r="59" spans="2:23" s="9" customFormat="1" x14ac:dyDescent="0.45">
      <c r="H59" s="70"/>
      <c r="I59" s="189"/>
      <c r="J59" s="190"/>
      <c r="K59" s="13"/>
      <c r="L59" s="13"/>
      <c r="M59" s="14"/>
      <c r="N59" s="14"/>
    </row>
    <row r="60" spans="2:23" s="9" customFormat="1" x14ac:dyDescent="0.45">
      <c r="H60" s="70"/>
      <c r="I60" s="189"/>
      <c r="J60" s="190"/>
      <c r="K60" s="13"/>
      <c r="L60" s="13"/>
      <c r="M60" s="14"/>
      <c r="N60" s="14"/>
    </row>
    <row r="61" spans="2:23" s="9" customFormat="1" x14ac:dyDescent="0.45">
      <c r="H61" s="70"/>
      <c r="I61" s="189"/>
      <c r="J61" s="190"/>
      <c r="K61" s="13"/>
      <c r="L61" s="13"/>
      <c r="M61" s="14"/>
      <c r="N61" s="14"/>
    </row>
    <row r="62" spans="2:23" s="9" customFormat="1" x14ac:dyDescent="0.45">
      <c r="H62" s="70"/>
      <c r="I62" s="189"/>
      <c r="J62" s="190"/>
      <c r="K62" s="13"/>
      <c r="L62" s="13"/>
      <c r="M62" s="14"/>
      <c r="N62" s="14"/>
    </row>
    <row r="63" spans="2:23" s="9" customFormat="1" x14ac:dyDescent="0.45">
      <c r="H63" s="70"/>
      <c r="I63" s="189"/>
      <c r="J63" s="190"/>
      <c r="K63" s="13"/>
      <c r="L63" s="13"/>
      <c r="M63" s="14"/>
      <c r="N63" s="14"/>
    </row>
    <row r="64" spans="2:23" s="9" customFormat="1" x14ac:dyDescent="0.45">
      <c r="H64" s="70"/>
      <c r="I64" s="189"/>
      <c r="J64" s="190"/>
      <c r="K64" s="13"/>
      <c r="L64" s="13"/>
      <c r="M64" s="14"/>
      <c r="N64" s="14"/>
    </row>
    <row r="65" spans="8:14" s="9" customFormat="1" x14ac:dyDescent="0.45">
      <c r="H65" s="70"/>
      <c r="I65" s="189"/>
      <c r="J65" s="190"/>
      <c r="K65" s="13"/>
      <c r="L65" s="13"/>
      <c r="M65" s="14"/>
      <c r="N65" s="14"/>
    </row>
    <row r="66" spans="8:14" s="9" customFormat="1" x14ac:dyDescent="0.45">
      <c r="H66" s="70"/>
      <c r="I66" s="189"/>
      <c r="J66" s="190"/>
      <c r="K66" s="13"/>
      <c r="L66" s="13"/>
      <c r="M66" s="14"/>
      <c r="N66" s="14"/>
    </row>
    <row r="67" spans="8:14" s="9" customFormat="1" x14ac:dyDescent="0.45">
      <c r="H67" s="70"/>
      <c r="I67" s="189"/>
      <c r="J67" s="190"/>
      <c r="K67" s="13"/>
      <c r="L67" s="13"/>
      <c r="M67" s="14"/>
      <c r="N67" s="14"/>
    </row>
    <row r="68" spans="8:14" s="9" customFormat="1" x14ac:dyDescent="0.45">
      <c r="H68" s="70"/>
      <c r="I68" s="189"/>
      <c r="J68" s="190"/>
      <c r="K68" s="13"/>
      <c r="L68" s="13"/>
      <c r="M68" s="14"/>
      <c r="N68" s="14"/>
    </row>
    <row r="69" spans="8:14" s="9" customFormat="1" x14ac:dyDescent="0.45">
      <c r="H69" s="70"/>
      <c r="I69" s="189"/>
      <c r="J69" s="190"/>
      <c r="K69" s="13"/>
      <c r="L69" s="13"/>
      <c r="M69" s="14"/>
      <c r="N69" s="14"/>
    </row>
    <row r="70" spans="8:14" s="9" customFormat="1" x14ac:dyDescent="0.45">
      <c r="H70" s="70"/>
      <c r="I70" s="189"/>
      <c r="J70" s="190"/>
      <c r="K70" s="13"/>
      <c r="L70" s="13"/>
      <c r="M70" s="14"/>
      <c r="N70" s="14"/>
    </row>
    <row r="71" spans="8:14" s="9" customFormat="1" x14ac:dyDescent="0.45">
      <c r="H71" s="70"/>
      <c r="I71" s="189"/>
      <c r="J71" s="190"/>
      <c r="K71" s="13"/>
      <c r="L71" s="13"/>
      <c r="M71" s="14"/>
      <c r="N71" s="14"/>
    </row>
    <row r="72" spans="8:14" s="9" customFormat="1" x14ac:dyDescent="0.45">
      <c r="H72" s="70"/>
      <c r="I72" s="189"/>
      <c r="J72" s="190"/>
      <c r="K72" s="13"/>
      <c r="L72" s="13"/>
      <c r="M72" s="14"/>
      <c r="N72" s="14"/>
    </row>
    <row r="73" spans="8:14" s="9" customFormat="1" x14ac:dyDescent="0.45">
      <c r="H73" s="70"/>
      <c r="I73" s="189"/>
      <c r="J73" s="190"/>
      <c r="K73" s="13"/>
      <c r="L73" s="13"/>
      <c r="M73" s="14"/>
      <c r="N73" s="14"/>
    </row>
    <row r="74" spans="8:14" s="9" customFormat="1" x14ac:dyDescent="0.45">
      <c r="H74" s="70"/>
      <c r="I74" s="189"/>
      <c r="J74" s="190"/>
      <c r="K74" s="13"/>
      <c r="L74" s="13"/>
      <c r="M74" s="14"/>
      <c r="N74" s="14"/>
    </row>
    <row r="75" spans="8:14" s="9" customFormat="1" x14ac:dyDescent="0.45">
      <c r="H75" s="70"/>
      <c r="I75" s="189"/>
      <c r="J75" s="190"/>
      <c r="K75" s="13"/>
      <c r="L75" s="13"/>
      <c r="M75" s="14"/>
      <c r="N75" s="14"/>
    </row>
    <row r="76" spans="8:14" s="9" customFormat="1" x14ac:dyDescent="0.45">
      <c r="H76" s="70"/>
      <c r="I76" s="189"/>
      <c r="J76" s="190"/>
      <c r="K76" s="13"/>
      <c r="L76" s="13"/>
      <c r="M76" s="14"/>
      <c r="N76" s="14"/>
    </row>
    <row r="77" spans="8:14" s="9" customFormat="1" x14ac:dyDescent="0.45">
      <c r="H77" s="70"/>
      <c r="I77" s="189"/>
      <c r="J77" s="190"/>
      <c r="K77" s="13"/>
      <c r="L77" s="13"/>
      <c r="M77" s="14"/>
      <c r="N77" s="14"/>
    </row>
    <row r="78" spans="8:14" s="9" customFormat="1" x14ac:dyDescent="0.45">
      <c r="H78" s="70"/>
      <c r="I78" s="189"/>
      <c r="J78" s="190"/>
      <c r="K78" s="13"/>
      <c r="L78" s="13"/>
      <c r="M78" s="14"/>
      <c r="N78" s="14"/>
    </row>
    <row r="79" spans="8:14" s="9" customFormat="1" x14ac:dyDescent="0.45">
      <c r="H79" s="70"/>
      <c r="I79" s="189"/>
      <c r="J79" s="190"/>
      <c r="K79" s="13"/>
      <c r="L79" s="13"/>
      <c r="M79" s="14"/>
      <c r="N79" s="14"/>
    </row>
    <row r="80" spans="8:14" s="9" customFormat="1" x14ac:dyDescent="0.45">
      <c r="H80" s="70"/>
      <c r="I80" s="189"/>
      <c r="J80" s="190"/>
      <c r="K80" s="13"/>
      <c r="L80" s="13"/>
      <c r="M80" s="14"/>
      <c r="N80" s="14"/>
    </row>
    <row r="81" spans="8:14" s="9" customFormat="1" x14ac:dyDescent="0.45">
      <c r="H81" s="70"/>
      <c r="I81" s="189"/>
      <c r="J81" s="190"/>
      <c r="K81" s="13"/>
      <c r="L81" s="13"/>
      <c r="M81" s="14"/>
      <c r="N81" s="14"/>
    </row>
    <row r="82" spans="8:14" s="9" customFormat="1" x14ac:dyDescent="0.45">
      <c r="H82" s="70"/>
      <c r="I82" s="189"/>
      <c r="J82" s="190"/>
      <c r="K82" s="13"/>
      <c r="L82" s="13"/>
      <c r="M82" s="14"/>
      <c r="N82" s="14"/>
    </row>
    <row r="83" spans="8:14" s="9" customFormat="1" x14ac:dyDescent="0.45">
      <c r="H83" s="70"/>
      <c r="I83" s="189"/>
      <c r="J83" s="190"/>
      <c r="K83" s="13"/>
      <c r="L83" s="13"/>
      <c r="M83" s="14"/>
      <c r="N83" s="14"/>
    </row>
    <row r="84" spans="8:14" s="9" customFormat="1" x14ac:dyDescent="0.45">
      <c r="H84" s="70"/>
      <c r="I84" s="189"/>
      <c r="J84" s="190"/>
      <c r="K84" s="13"/>
      <c r="L84" s="13"/>
      <c r="M84" s="14"/>
      <c r="N84" s="14"/>
    </row>
    <row r="85" spans="8:14" s="9" customFormat="1" x14ac:dyDescent="0.45">
      <c r="H85" s="70"/>
      <c r="I85" s="189"/>
      <c r="J85" s="190"/>
      <c r="K85" s="13"/>
      <c r="L85" s="13"/>
      <c r="M85" s="14"/>
      <c r="N85" s="14"/>
    </row>
    <row r="86" spans="8:14" s="9" customFormat="1" x14ac:dyDescent="0.45">
      <c r="H86" s="70"/>
      <c r="I86" s="189"/>
      <c r="J86" s="190"/>
      <c r="K86" s="13"/>
      <c r="L86" s="13"/>
      <c r="M86" s="14"/>
      <c r="N86" s="14"/>
    </row>
    <row r="87" spans="8:14" s="9" customFormat="1" x14ac:dyDescent="0.45">
      <c r="H87" s="70"/>
      <c r="I87" s="189"/>
      <c r="J87" s="190"/>
      <c r="K87" s="13"/>
      <c r="L87" s="13"/>
      <c r="M87" s="14"/>
      <c r="N87" s="14"/>
    </row>
    <row r="88" spans="8:14" s="9" customFormat="1" x14ac:dyDescent="0.45">
      <c r="H88" s="70"/>
      <c r="I88" s="189"/>
      <c r="J88" s="190"/>
      <c r="K88" s="13"/>
      <c r="L88" s="13"/>
      <c r="M88" s="14"/>
      <c r="N88" s="14"/>
    </row>
    <row r="89" spans="8:14" s="9" customFormat="1" x14ac:dyDescent="0.45">
      <c r="H89" s="70"/>
      <c r="I89" s="189"/>
      <c r="J89" s="190"/>
      <c r="K89" s="13"/>
      <c r="L89" s="13"/>
      <c r="M89" s="14"/>
      <c r="N89" s="14"/>
    </row>
    <row r="90" spans="8:14" s="9" customFormat="1" x14ac:dyDescent="0.45">
      <c r="H90" s="70"/>
      <c r="I90" s="189"/>
      <c r="J90" s="190"/>
      <c r="K90" s="13"/>
      <c r="L90" s="13"/>
      <c r="M90" s="14"/>
      <c r="N90" s="14"/>
    </row>
    <row r="91" spans="8:14" s="9" customFormat="1" x14ac:dyDescent="0.45">
      <c r="H91" s="70"/>
      <c r="I91" s="189"/>
      <c r="J91" s="190"/>
      <c r="K91" s="13"/>
      <c r="L91" s="13"/>
      <c r="M91" s="14"/>
      <c r="N91" s="14"/>
    </row>
    <row r="92" spans="8:14" s="9" customFormat="1" x14ac:dyDescent="0.45">
      <c r="H92" s="70"/>
      <c r="I92" s="189"/>
      <c r="J92" s="190"/>
      <c r="K92" s="13"/>
      <c r="L92" s="13"/>
      <c r="M92" s="14"/>
      <c r="N92" s="14"/>
    </row>
    <row r="93" spans="8:14" s="9" customFormat="1" x14ac:dyDescent="0.45">
      <c r="H93" s="70"/>
      <c r="I93" s="189"/>
      <c r="J93" s="190"/>
      <c r="K93" s="13"/>
      <c r="L93" s="13"/>
      <c r="M93" s="14"/>
      <c r="N93" s="14"/>
    </row>
    <row r="94" spans="8:14" s="9" customFormat="1" x14ac:dyDescent="0.45">
      <c r="H94" s="70"/>
      <c r="I94" s="189"/>
      <c r="J94" s="190"/>
      <c r="K94" s="13"/>
      <c r="L94" s="13"/>
      <c r="M94" s="14"/>
      <c r="N94" s="14"/>
    </row>
    <row r="95" spans="8:14" s="9" customFormat="1" x14ac:dyDescent="0.45">
      <c r="H95" s="70"/>
      <c r="I95" s="189"/>
      <c r="J95" s="190"/>
      <c r="K95" s="13"/>
      <c r="L95" s="13"/>
      <c r="M95" s="14"/>
      <c r="N95" s="14"/>
    </row>
    <row r="96" spans="8:14" s="9" customFormat="1" x14ac:dyDescent="0.45">
      <c r="H96" s="70"/>
      <c r="I96" s="189"/>
      <c r="J96" s="190"/>
      <c r="K96" s="13"/>
      <c r="L96" s="13"/>
      <c r="M96" s="14"/>
      <c r="N96" s="14"/>
    </row>
    <row r="97" spans="8:14" s="9" customFormat="1" x14ac:dyDescent="0.45">
      <c r="H97" s="70"/>
      <c r="I97" s="189"/>
      <c r="J97" s="190"/>
      <c r="K97" s="13"/>
      <c r="L97" s="13"/>
      <c r="M97" s="14"/>
      <c r="N97" s="14"/>
    </row>
    <row r="98" spans="8:14" s="9" customFormat="1" x14ac:dyDescent="0.45">
      <c r="H98" s="70"/>
      <c r="I98" s="189"/>
      <c r="J98" s="190"/>
      <c r="K98" s="13"/>
      <c r="L98" s="13"/>
      <c r="M98" s="14"/>
      <c r="N98" s="14"/>
    </row>
    <row r="99" spans="8:14" s="9" customFormat="1" x14ac:dyDescent="0.45">
      <c r="H99" s="70"/>
      <c r="I99" s="189"/>
      <c r="J99" s="190"/>
      <c r="K99" s="13"/>
      <c r="L99" s="13"/>
      <c r="M99" s="14"/>
      <c r="N99" s="14"/>
    </row>
    <row r="100" spans="8:14" s="9" customFormat="1" x14ac:dyDescent="0.45">
      <c r="H100" s="70"/>
      <c r="I100" s="189"/>
      <c r="J100" s="190"/>
      <c r="K100" s="13"/>
      <c r="L100" s="13"/>
      <c r="M100" s="14"/>
      <c r="N100" s="14"/>
    </row>
    <row r="101" spans="8:14" s="9" customFormat="1" x14ac:dyDescent="0.45">
      <c r="H101" s="70"/>
      <c r="I101" s="189"/>
      <c r="J101" s="190"/>
      <c r="K101" s="13"/>
      <c r="L101" s="13"/>
      <c r="M101" s="14"/>
      <c r="N101" s="14"/>
    </row>
    <row r="102" spans="8:14" s="9" customFormat="1" x14ac:dyDescent="0.45">
      <c r="H102" s="70"/>
      <c r="I102" s="189"/>
      <c r="J102" s="190"/>
      <c r="K102" s="13"/>
      <c r="L102" s="13"/>
      <c r="M102" s="14"/>
      <c r="N102" s="14"/>
    </row>
    <row r="103" spans="8:14" s="9" customFormat="1" x14ac:dyDescent="0.45">
      <c r="H103" s="70"/>
      <c r="I103" s="189"/>
      <c r="J103" s="190"/>
      <c r="K103" s="13"/>
      <c r="L103" s="13"/>
      <c r="M103" s="14"/>
      <c r="N103" s="14"/>
    </row>
    <row r="104" spans="8:14" s="9" customFormat="1" x14ac:dyDescent="0.45">
      <c r="H104" s="70"/>
      <c r="I104" s="189"/>
      <c r="J104" s="190"/>
      <c r="K104" s="13"/>
      <c r="L104" s="13"/>
      <c r="M104" s="14"/>
      <c r="N104" s="14"/>
    </row>
    <row r="105" spans="8:14" s="9" customFormat="1" x14ac:dyDescent="0.45">
      <c r="H105" s="70"/>
      <c r="I105" s="189"/>
      <c r="J105" s="190"/>
      <c r="K105" s="13"/>
      <c r="L105" s="13"/>
      <c r="M105" s="14"/>
      <c r="N105" s="14"/>
    </row>
    <row r="106" spans="8:14" s="9" customFormat="1" x14ac:dyDescent="0.45">
      <c r="H106" s="70"/>
      <c r="I106" s="189"/>
      <c r="J106" s="190"/>
      <c r="K106" s="13"/>
      <c r="L106" s="13"/>
      <c r="M106" s="14"/>
      <c r="N106" s="14"/>
    </row>
    <row r="107" spans="8:14" s="9" customFormat="1" x14ac:dyDescent="0.45">
      <c r="H107" s="70"/>
      <c r="I107" s="189"/>
      <c r="J107" s="190"/>
      <c r="K107" s="13"/>
      <c r="L107" s="13"/>
      <c r="M107" s="14"/>
      <c r="N107" s="14"/>
    </row>
    <row r="108" spans="8:14" s="9" customFormat="1" x14ac:dyDescent="0.45">
      <c r="H108" s="70"/>
      <c r="I108" s="189"/>
      <c r="J108" s="190"/>
      <c r="K108" s="13"/>
      <c r="L108" s="13"/>
      <c r="M108" s="14"/>
      <c r="N108" s="14"/>
    </row>
    <row r="109" spans="8:14" s="9" customFormat="1" x14ac:dyDescent="0.45">
      <c r="H109" s="70"/>
      <c r="I109" s="189"/>
      <c r="J109" s="190"/>
      <c r="K109" s="13"/>
      <c r="L109" s="13"/>
      <c r="M109" s="14"/>
      <c r="N109" s="14"/>
    </row>
    <row r="110" spans="8:14" s="9" customFormat="1" x14ac:dyDescent="0.45">
      <c r="H110" s="70"/>
      <c r="I110" s="189"/>
      <c r="J110" s="190"/>
      <c r="K110" s="13"/>
      <c r="L110" s="13"/>
      <c r="M110" s="14"/>
      <c r="N110" s="14"/>
    </row>
    <row r="111" spans="8:14" s="9" customFormat="1" x14ac:dyDescent="0.45">
      <c r="H111" s="70"/>
      <c r="I111" s="189"/>
      <c r="J111" s="190"/>
      <c r="K111" s="13"/>
      <c r="L111" s="13"/>
      <c r="M111" s="14"/>
      <c r="N111" s="14"/>
    </row>
    <row r="112" spans="8:14" s="9" customFormat="1" x14ac:dyDescent="0.45">
      <c r="H112" s="70"/>
      <c r="I112" s="189"/>
      <c r="J112" s="190"/>
      <c r="K112" s="13"/>
      <c r="L112" s="13"/>
      <c r="M112" s="14"/>
      <c r="N112" s="14"/>
    </row>
    <row r="113" spans="8:14" s="9" customFormat="1" x14ac:dyDescent="0.45">
      <c r="H113" s="70"/>
      <c r="I113" s="189"/>
      <c r="J113" s="190"/>
      <c r="K113" s="13"/>
      <c r="L113" s="13"/>
      <c r="M113" s="14"/>
      <c r="N113" s="14"/>
    </row>
    <row r="114" spans="8:14" s="9" customFormat="1" x14ac:dyDescent="0.45">
      <c r="H114" s="70"/>
      <c r="I114" s="189"/>
      <c r="J114" s="190"/>
      <c r="K114" s="13"/>
      <c r="L114" s="13"/>
      <c r="M114" s="14"/>
      <c r="N114" s="14"/>
    </row>
    <row r="115" spans="8:14" s="9" customFormat="1" x14ac:dyDescent="0.45">
      <c r="H115" s="70"/>
      <c r="I115" s="189"/>
      <c r="J115" s="190"/>
      <c r="K115" s="13"/>
      <c r="L115" s="13"/>
      <c r="M115" s="14"/>
      <c r="N115" s="14"/>
    </row>
    <row r="116" spans="8:14" s="9" customFormat="1" x14ac:dyDescent="0.45">
      <c r="H116" s="70"/>
      <c r="I116" s="189"/>
      <c r="J116" s="190"/>
      <c r="K116" s="13"/>
      <c r="L116" s="13"/>
      <c r="M116" s="14"/>
      <c r="N116" s="14"/>
    </row>
    <row r="117" spans="8:14" s="9" customFormat="1" x14ac:dyDescent="0.45">
      <c r="H117" s="70"/>
      <c r="I117" s="189"/>
      <c r="J117" s="190"/>
      <c r="K117" s="13"/>
      <c r="L117" s="13"/>
      <c r="M117" s="14"/>
      <c r="N117" s="14"/>
    </row>
    <row r="118" spans="8:14" s="9" customFormat="1" x14ac:dyDescent="0.45">
      <c r="H118" s="70"/>
      <c r="I118" s="189"/>
      <c r="J118" s="190"/>
      <c r="K118" s="13"/>
      <c r="L118" s="13"/>
      <c r="M118" s="14"/>
      <c r="N118" s="14"/>
    </row>
    <row r="119" spans="8:14" s="9" customFormat="1" x14ac:dyDescent="0.45">
      <c r="H119" s="70"/>
      <c r="I119" s="189"/>
      <c r="J119" s="190"/>
      <c r="K119" s="13"/>
      <c r="L119" s="13"/>
      <c r="M119" s="14"/>
      <c r="N119" s="14"/>
    </row>
    <row r="120" spans="8:14" s="9" customFormat="1" x14ac:dyDescent="0.45">
      <c r="H120" s="70"/>
      <c r="I120" s="189"/>
      <c r="J120" s="190"/>
      <c r="K120" s="13"/>
      <c r="L120" s="13"/>
      <c r="M120" s="14"/>
      <c r="N120" s="14"/>
    </row>
    <row r="121" spans="8:14" s="9" customFormat="1" x14ac:dyDescent="0.45">
      <c r="H121" s="70"/>
      <c r="I121" s="189"/>
      <c r="J121" s="190"/>
      <c r="K121" s="13"/>
      <c r="L121" s="13"/>
      <c r="M121" s="14"/>
      <c r="N121" s="14"/>
    </row>
    <row r="122" spans="8:14" s="9" customFormat="1" x14ac:dyDescent="0.45">
      <c r="H122" s="70"/>
      <c r="I122" s="189"/>
      <c r="J122" s="190"/>
      <c r="K122" s="13"/>
      <c r="L122" s="13"/>
      <c r="M122" s="14"/>
      <c r="N122" s="14"/>
    </row>
    <row r="123" spans="8:14" s="9" customFormat="1" x14ac:dyDescent="0.45">
      <c r="H123" s="70"/>
      <c r="I123" s="189"/>
      <c r="J123" s="190"/>
      <c r="K123" s="13"/>
      <c r="L123" s="13"/>
      <c r="M123" s="14"/>
      <c r="N123" s="14"/>
    </row>
    <row r="124" spans="8:14" s="9" customFormat="1" x14ac:dyDescent="0.45">
      <c r="H124" s="70"/>
      <c r="I124" s="189"/>
      <c r="J124" s="190"/>
      <c r="K124" s="13"/>
      <c r="L124" s="13"/>
      <c r="M124" s="14"/>
      <c r="N124" s="14"/>
    </row>
    <row r="125" spans="8:14" s="9" customFormat="1" x14ac:dyDescent="0.45">
      <c r="H125" s="70"/>
      <c r="I125" s="189"/>
      <c r="J125" s="190"/>
      <c r="K125" s="13"/>
      <c r="L125" s="13"/>
      <c r="M125" s="14"/>
      <c r="N125" s="14"/>
    </row>
    <row r="126" spans="8:14" s="9" customFormat="1" x14ac:dyDescent="0.45">
      <c r="H126" s="70"/>
      <c r="I126" s="189"/>
      <c r="J126" s="190"/>
      <c r="K126" s="13"/>
      <c r="L126" s="13"/>
      <c r="M126" s="14"/>
      <c r="N126" s="14"/>
    </row>
    <row r="127" spans="8:14" s="9" customFormat="1" x14ac:dyDescent="0.45">
      <c r="H127" s="70"/>
      <c r="I127" s="189"/>
      <c r="J127" s="190"/>
      <c r="K127" s="13"/>
      <c r="L127" s="13"/>
      <c r="M127" s="14"/>
      <c r="N127" s="14"/>
    </row>
    <row r="128" spans="8:14" s="9" customFormat="1" x14ac:dyDescent="0.45">
      <c r="H128" s="70"/>
      <c r="I128" s="189"/>
      <c r="J128" s="190"/>
      <c r="K128" s="13"/>
      <c r="L128" s="13"/>
      <c r="M128" s="14"/>
      <c r="N128" s="14"/>
    </row>
    <row r="129" spans="8:14" s="9" customFormat="1" x14ac:dyDescent="0.45">
      <c r="H129" s="70"/>
      <c r="I129" s="189"/>
      <c r="J129" s="190"/>
      <c r="K129" s="13"/>
      <c r="L129" s="13"/>
      <c r="M129" s="14"/>
      <c r="N129" s="14"/>
    </row>
    <row r="130" spans="8:14" s="9" customFormat="1" x14ac:dyDescent="0.45">
      <c r="H130" s="70"/>
      <c r="I130" s="189"/>
      <c r="J130" s="190"/>
      <c r="K130" s="13"/>
      <c r="L130" s="13"/>
      <c r="M130" s="14"/>
      <c r="N130" s="14"/>
    </row>
    <row r="131" spans="8:14" s="9" customFormat="1" x14ac:dyDescent="0.45">
      <c r="H131" s="70"/>
      <c r="I131" s="189"/>
      <c r="J131" s="190"/>
      <c r="K131" s="13"/>
      <c r="L131" s="13"/>
      <c r="M131" s="14"/>
      <c r="N131" s="14"/>
    </row>
    <row r="132" spans="8:14" s="9" customFormat="1" x14ac:dyDescent="0.45">
      <c r="H132" s="70"/>
      <c r="I132" s="189"/>
      <c r="J132" s="190"/>
      <c r="K132" s="13"/>
      <c r="L132" s="13"/>
      <c r="M132" s="14"/>
      <c r="N132" s="14"/>
    </row>
    <row r="133" spans="8:14" s="9" customFormat="1" x14ac:dyDescent="0.45">
      <c r="H133" s="70"/>
      <c r="I133" s="189"/>
      <c r="J133" s="190"/>
      <c r="K133" s="13"/>
      <c r="L133" s="13"/>
      <c r="M133" s="14"/>
      <c r="N133" s="14"/>
    </row>
    <row r="134" spans="8:14" s="9" customFormat="1" x14ac:dyDescent="0.45">
      <c r="H134" s="70"/>
      <c r="I134" s="189"/>
      <c r="J134" s="190"/>
      <c r="K134" s="13"/>
      <c r="L134" s="13"/>
      <c r="M134" s="14"/>
      <c r="N134" s="14"/>
    </row>
    <row r="135" spans="8:14" s="9" customFormat="1" x14ac:dyDescent="0.45">
      <c r="H135" s="70"/>
      <c r="I135" s="189"/>
      <c r="J135" s="190"/>
      <c r="K135" s="13"/>
      <c r="L135" s="13"/>
      <c r="M135" s="14"/>
      <c r="N135" s="14"/>
    </row>
    <row r="136" spans="8:14" s="9" customFormat="1" x14ac:dyDescent="0.45">
      <c r="H136" s="70"/>
      <c r="I136" s="189"/>
      <c r="J136" s="190"/>
      <c r="K136" s="13"/>
      <c r="L136" s="13"/>
      <c r="M136" s="14"/>
      <c r="N136" s="14"/>
    </row>
    <row r="137" spans="8:14" s="9" customFormat="1" x14ac:dyDescent="0.45">
      <c r="H137" s="70"/>
      <c r="I137" s="189"/>
      <c r="J137" s="190"/>
      <c r="K137" s="13"/>
      <c r="L137" s="13"/>
      <c r="M137" s="14"/>
      <c r="N137" s="14"/>
    </row>
    <row r="138" spans="8:14" s="9" customFormat="1" x14ac:dyDescent="0.45">
      <c r="H138" s="70"/>
      <c r="I138" s="189"/>
      <c r="J138" s="190"/>
      <c r="K138" s="13"/>
      <c r="L138" s="13"/>
      <c r="M138" s="14"/>
      <c r="N138" s="14"/>
    </row>
    <row r="139" spans="8:14" s="9" customFormat="1" x14ac:dyDescent="0.45">
      <c r="H139" s="70"/>
      <c r="I139" s="189"/>
      <c r="J139" s="190"/>
      <c r="K139" s="13"/>
      <c r="L139" s="13"/>
      <c r="M139" s="14"/>
      <c r="N139" s="14"/>
    </row>
    <row r="140" spans="8:14" s="9" customFormat="1" x14ac:dyDescent="0.45">
      <c r="H140" s="70"/>
      <c r="I140" s="189"/>
      <c r="J140" s="190"/>
      <c r="K140" s="13"/>
      <c r="L140" s="13"/>
      <c r="M140" s="14"/>
      <c r="N140" s="14"/>
    </row>
    <row r="141" spans="8:14" s="9" customFormat="1" x14ac:dyDescent="0.45">
      <c r="H141" s="70"/>
      <c r="I141" s="189"/>
      <c r="J141" s="190"/>
      <c r="K141" s="13"/>
      <c r="L141" s="13"/>
      <c r="M141" s="14"/>
      <c r="N141" s="14"/>
    </row>
    <row r="142" spans="8:14" s="9" customFormat="1" x14ac:dyDescent="0.45">
      <c r="H142" s="70"/>
      <c r="I142" s="189"/>
      <c r="J142" s="190"/>
      <c r="K142" s="13"/>
      <c r="L142" s="13"/>
      <c r="M142" s="14"/>
      <c r="N142" s="14"/>
    </row>
    <row r="143" spans="8:14" s="9" customFormat="1" x14ac:dyDescent="0.45">
      <c r="H143" s="70"/>
      <c r="I143" s="189"/>
      <c r="J143" s="190"/>
      <c r="K143" s="13"/>
      <c r="L143" s="13"/>
      <c r="M143" s="14"/>
      <c r="N143" s="14"/>
    </row>
    <row r="144" spans="8:14" s="9" customFormat="1" x14ac:dyDescent="0.45">
      <c r="H144" s="70"/>
      <c r="I144" s="189"/>
      <c r="J144" s="190"/>
      <c r="K144" s="13"/>
      <c r="L144" s="13"/>
      <c r="M144" s="14"/>
      <c r="N144" s="14"/>
    </row>
    <row r="145" spans="8:14" s="9" customFormat="1" x14ac:dyDescent="0.45">
      <c r="H145" s="70"/>
      <c r="I145" s="189"/>
      <c r="J145" s="190"/>
      <c r="K145" s="13"/>
      <c r="L145" s="13"/>
      <c r="M145" s="14"/>
      <c r="N145" s="14"/>
    </row>
    <row r="146" spans="8:14" s="9" customFormat="1" x14ac:dyDescent="0.45">
      <c r="H146" s="70"/>
      <c r="I146" s="189"/>
      <c r="J146" s="190"/>
      <c r="K146" s="13"/>
      <c r="L146" s="13"/>
      <c r="M146" s="14"/>
      <c r="N146" s="14"/>
    </row>
    <row r="147" spans="8:14" s="9" customFormat="1" x14ac:dyDescent="0.45">
      <c r="H147" s="70"/>
      <c r="I147" s="189"/>
      <c r="J147" s="190"/>
      <c r="K147" s="13"/>
      <c r="L147" s="13"/>
      <c r="M147" s="14"/>
      <c r="N147" s="14"/>
    </row>
    <row r="148" spans="8:14" s="9" customFormat="1" x14ac:dyDescent="0.45">
      <c r="H148" s="70"/>
      <c r="I148" s="189"/>
      <c r="J148" s="190"/>
      <c r="K148" s="13"/>
      <c r="L148" s="13"/>
      <c r="M148" s="14"/>
      <c r="N148" s="14"/>
    </row>
    <row r="149" spans="8:14" s="9" customFormat="1" x14ac:dyDescent="0.45">
      <c r="H149" s="70"/>
      <c r="I149" s="189"/>
      <c r="J149" s="190"/>
      <c r="K149" s="13"/>
      <c r="L149" s="13"/>
      <c r="M149" s="14"/>
      <c r="N149" s="14"/>
    </row>
    <row r="150" spans="8:14" s="9" customFormat="1" x14ac:dyDescent="0.45">
      <c r="H150" s="70"/>
      <c r="I150" s="189"/>
      <c r="J150" s="190"/>
      <c r="K150" s="13"/>
      <c r="L150" s="13"/>
      <c r="M150" s="14"/>
      <c r="N150" s="14"/>
    </row>
    <row r="151" spans="8:14" s="9" customFormat="1" x14ac:dyDescent="0.45">
      <c r="H151" s="70"/>
      <c r="I151" s="189"/>
      <c r="J151" s="190"/>
      <c r="K151" s="13"/>
      <c r="L151" s="13"/>
      <c r="M151" s="14"/>
      <c r="N151" s="14"/>
    </row>
    <row r="152" spans="8:14" s="9" customFormat="1" x14ac:dyDescent="0.45">
      <c r="H152" s="70"/>
      <c r="I152" s="189"/>
      <c r="J152" s="190"/>
      <c r="K152" s="13"/>
      <c r="L152" s="13"/>
      <c r="M152" s="14"/>
      <c r="N152" s="14"/>
    </row>
    <row r="153" spans="8:14" s="9" customFormat="1" x14ac:dyDescent="0.45">
      <c r="H153" s="70"/>
      <c r="I153" s="189"/>
      <c r="J153" s="190"/>
      <c r="K153" s="13"/>
      <c r="L153" s="13"/>
      <c r="M153" s="14"/>
      <c r="N153" s="14"/>
    </row>
    <row r="154" spans="8:14" s="9" customFormat="1" x14ac:dyDescent="0.45">
      <c r="H154" s="70"/>
      <c r="I154" s="189"/>
      <c r="J154" s="190"/>
      <c r="K154" s="13"/>
      <c r="L154" s="13"/>
      <c r="M154" s="14"/>
      <c r="N154" s="14"/>
    </row>
    <row r="155" spans="8:14" s="9" customFormat="1" x14ac:dyDescent="0.45">
      <c r="H155" s="70"/>
      <c r="I155" s="189"/>
      <c r="J155" s="190"/>
      <c r="K155" s="13"/>
      <c r="L155" s="13"/>
      <c r="M155" s="14"/>
      <c r="N155" s="14"/>
    </row>
    <row r="156" spans="8:14" s="9" customFormat="1" x14ac:dyDescent="0.45">
      <c r="H156" s="70"/>
      <c r="I156" s="189"/>
      <c r="J156" s="190"/>
      <c r="K156" s="13"/>
      <c r="L156" s="13"/>
      <c r="M156" s="14"/>
      <c r="N156" s="14"/>
    </row>
    <row r="157" spans="8:14" s="9" customFormat="1" x14ac:dyDescent="0.45">
      <c r="H157" s="70"/>
      <c r="I157" s="189"/>
      <c r="J157" s="190"/>
      <c r="K157" s="13"/>
      <c r="L157" s="13"/>
      <c r="M157" s="14"/>
      <c r="N157" s="14"/>
    </row>
    <row r="158" spans="8:14" s="9" customFormat="1" x14ac:dyDescent="0.45">
      <c r="H158" s="70"/>
      <c r="I158" s="189"/>
      <c r="J158" s="190"/>
      <c r="K158" s="13"/>
      <c r="L158" s="13"/>
      <c r="M158" s="14"/>
      <c r="N158" s="14"/>
    </row>
    <row r="159" spans="8:14" s="9" customFormat="1" x14ac:dyDescent="0.45">
      <c r="H159" s="70"/>
      <c r="I159" s="189"/>
      <c r="J159" s="190"/>
      <c r="K159" s="13"/>
      <c r="L159" s="13"/>
      <c r="M159" s="14"/>
      <c r="N159" s="14"/>
    </row>
    <row r="160" spans="8:14" s="9" customFormat="1" x14ac:dyDescent="0.45">
      <c r="H160" s="70"/>
      <c r="I160" s="189"/>
      <c r="J160" s="190"/>
      <c r="K160" s="13"/>
      <c r="L160" s="13"/>
      <c r="M160" s="14"/>
      <c r="N160" s="14"/>
    </row>
    <row r="161" spans="8:14" s="9" customFormat="1" x14ac:dyDescent="0.45">
      <c r="H161" s="70"/>
      <c r="I161" s="189"/>
      <c r="J161" s="190"/>
      <c r="K161" s="13"/>
      <c r="L161" s="13"/>
      <c r="M161" s="14"/>
      <c r="N161" s="14"/>
    </row>
    <row r="162" spans="8:14" s="9" customFormat="1" x14ac:dyDescent="0.45">
      <c r="H162" s="70"/>
      <c r="I162" s="189"/>
      <c r="J162" s="190"/>
      <c r="K162" s="13"/>
      <c r="L162" s="13"/>
      <c r="M162" s="14"/>
      <c r="N162" s="14"/>
    </row>
    <row r="163" spans="8:14" s="9" customFormat="1" x14ac:dyDescent="0.45">
      <c r="H163" s="70"/>
      <c r="I163" s="189"/>
      <c r="J163" s="190"/>
      <c r="K163" s="13"/>
      <c r="L163" s="13"/>
      <c r="M163" s="14"/>
      <c r="N163" s="14"/>
    </row>
    <row r="164" spans="8:14" s="9" customFormat="1" x14ac:dyDescent="0.45">
      <c r="H164" s="70"/>
      <c r="I164" s="189"/>
      <c r="J164" s="190"/>
      <c r="K164" s="13"/>
      <c r="L164" s="13"/>
      <c r="M164" s="14"/>
      <c r="N164" s="14"/>
    </row>
    <row r="165" spans="8:14" s="9" customFormat="1" x14ac:dyDescent="0.45">
      <c r="H165" s="70"/>
      <c r="I165" s="189"/>
      <c r="J165" s="190"/>
      <c r="K165" s="13"/>
      <c r="L165" s="13"/>
      <c r="M165" s="14"/>
      <c r="N165" s="14"/>
    </row>
    <row r="166" spans="8:14" s="9" customFormat="1" x14ac:dyDescent="0.45">
      <c r="H166" s="70"/>
      <c r="I166" s="189"/>
      <c r="J166" s="190"/>
      <c r="K166" s="13"/>
      <c r="L166" s="13"/>
      <c r="M166" s="14"/>
      <c r="N166" s="14"/>
    </row>
    <row r="167" spans="8:14" s="9" customFormat="1" x14ac:dyDescent="0.45">
      <c r="H167" s="70"/>
      <c r="I167" s="189"/>
      <c r="J167" s="190"/>
      <c r="K167" s="13"/>
      <c r="L167" s="13"/>
      <c r="M167" s="14"/>
      <c r="N167" s="14"/>
    </row>
    <row r="168" spans="8:14" s="9" customFormat="1" x14ac:dyDescent="0.45">
      <c r="H168" s="70"/>
      <c r="I168" s="189"/>
      <c r="J168" s="190"/>
      <c r="K168" s="13"/>
      <c r="L168" s="13"/>
      <c r="M168" s="14"/>
      <c r="N168" s="14"/>
    </row>
    <row r="169" spans="8:14" s="9" customFormat="1" x14ac:dyDescent="0.45">
      <c r="H169" s="70"/>
      <c r="I169" s="189"/>
      <c r="J169" s="190"/>
      <c r="K169" s="13"/>
      <c r="L169" s="13"/>
      <c r="M169" s="14"/>
      <c r="N169" s="14"/>
    </row>
    <row r="170" spans="8:14" s="9" customFormat="1" x14ac:dyDescent="0.45">
      <c r="H170" s="70"/>
      <c r="I170" s="189"/>
      <c r="J170" s="190"/>
      <c r="K170" s="13"/>
      <c r="L170" s="13"/>
      <c r="M170" s="14"/>
      <c r="N170" s="14"/>
    </row>
    <row r="171" spans="8:14" s="9" customFormat="1" x14ac:dyDescent="0.45">
      <c r="H171" s="70"/>
      <c r="I171" s="189"/>
      <c r="J171" s="190"/>
      <c r="K171" s="13"/>
      <c r="L171" s="13"/>
      <c r="M171" s="14"/>
      <c r="N171" s="14"/>
    </row>
    <row r="172" spans="8:14" s="9" customFormat="1" x14ac:dyDescent="0.45">
      <c r="H172" s="70"/>
      <c r="I172" s="189"/>
      <c r="J172" s="190"/>
      <c r="K172" s="13"/>
      <c r="L172" s="13"/>
      <c r="M172" s="14"/>
      <c r="N172" s="14"/>
    </row>
    <row r="173" spans="8:14" s="9" customFormat="1" x14ac:dyDescent="0.45">
      <c r="H173" s="70"/>
      <c r="I173" s="189"/>
      <c r="J173" s="190"/>
      <c r="K173" s="13"/>
      <c r="L173" s="13"/>
      <c r="M173" s="14"/>
      <c r="N173" s="14"/>
    </row>
    <row r="174" spans="8:14" s="9" customFormat="1" x14ac:dyDescent="0.45">
      <c r="H174" s="70"/>
      <c r="I174" s="189"/>
      <c r="J174" s="190"/>
      <c r="K174" s="13"/>
      <c r="L174" s="13"/>
      <c r="M174" s="14"/>
      <c r="N174" s="14"/>
    </row>
    <row r="175" spans="8:14" s="9" customFormat="1" x14ac:dyDescent="0.45">
      <c r="H175" s="70"/>
      <c r="I175" s="189"/>
      <c r="J175" s="190"/>
      <c r="K175" s="13"/>
      <c r="L175" s="13"/>
      <c r="M175" s="14"/>
      <c r="N175" s="14"/>
    </row>
    <row r="176" spans="8:14" s="9" customFormat="1" x14ac:dyDescent="0.45">
      <c r="H176" s="70"/>
      <c r="I176" s="189"/>
      <c r="J176" s="190"/>
      <c r="K176" s="13"/>
      <c r="L176" s="13"/>
      <c r="M176" s="14"/>
      <c r="N176" s="14"/>
    </row>
    <row r="177" spans="1:14" s="9" customFormat="1" x14ac:dyDescent="0.45">
      <c r="H177" s="70"/>
      <c r="I177" s="189"/>
      <c r="J177" s="190"/>
      <c r="K177" s="13"/>
      <c r="L177" s="13"/>
      <c r="M177" s="14"/>
      <c r="N177" s="14"/>
    </row>
    <row r="178" spans="1:14" s="9" customFormat="1" x14ac:dyDescent="0.45">
      <c r="A178" s="8"/>
      <c r="B178" s="8"/>
      <c r="H178" s="70"/>
      <c r="I178" s="189"/>
      <c r="J178" s="190"/>
      <c r="K178" s="13"/>
      <c r="L178" s="13"/>
      <c r="M178" s="14"/>
      <c r="N178" s="14"/>
    </row>
    <row r="179" spans="1:14" s="9" customFormat="1" x14ac:dyDescent="0.45">
      <c r="A179" s="8"/>
      <c r="B179" s="8"/>
      <c r="H179" s="70"/>
      <c r="I179" s="189"/>
      <c r="J179" s="190"/>
      <c r="K179" s="13"/>
      <c r="L179" s="13"/>
      <c r="M179" s="14"/>
      <c r="N179" s="14"/>
    </row>
    <row r="180" spans="1:14" s="9" customFormat="1" x14ac:dyDescent="0.45">
      <c r="A180" s="8"/>
      <c r="B180" s="8"/>
      <c r="H180" s="70"/>
      <c r="I180" s="189"/>
      <c r="J180" s="190"/>
      <c r="K180" s="13"/>
      <c r="L180" s="13"/>
      <c r="M180" s="14"/>
      <c r="N180" s="14"/>
    </row>
    <row r="181" spans="1:14" s="9" customFormat="1" x14ac:dyDescent="0.45">
      <c r="A181" s="8"/>
      <c r="B181" s="38"/>
      <c r="H181" s="70"/>
      <c r="I181" s="189"/>
      <c r="J181" s="190"/>
      <c r="K181" s="13"/>
      <c r="L181" s="13"/>
      <c r="M181" s="14"/>
      <c r="N181" s="14"/>
    </row>
  </sheetData>
  <sheetProtection sheet="1" objects="1" scenarios="1"/>
  <mergeCells count="13">
    <mergeCell ref="D27:J27"/>
    <mergeCell ref="I10:J10"/>
    <mergeCell ref="B49:J49"/>
    <mergeCell ref="I31:J31"/>
    <mergeCell ref="B30:G31"/>
    <mergeCell ref="C42:J42"/>
    <mergeCell ref="C43:J43"/>
    <mergeCell ref="D17:F17"/>
    <mergeCell ref="I17:J17"/>
    <mergeCell ref="B45:J45"/>
    <mergeCell ref="B46:J46"/>
    <mergeCell ref="B47:J47"/>
    <mergeCell ref="E15:F15"/>
  </mergeCells>
  <dataValidations count="1">
    <dataValidation type="list" allowBlank="1" showInputMessage="1" showErrorMessage="1" sqref="F12:F13 E20 H31 G15 H8:H10 H5:H6 H17 H21:H25 B27" xr:uid="{DEEB0DD7-495A-4477-9612-54B05C9A0D2B}">
      <formula1>"ÿ,I"</formula1>
    </dataValidation>
  </dataValidations>
  <printOptions horizontalCentered="1"/>
  <pageMargins left="0" right="0" top="0.78740157480314965" bottom="0" header="0" footer="0"/>
  <pageSetup paperSize="9" orientation="portrait" r:id="rId1"/>
  <headerFooter>
    <oddHeader>&amp;L&amp;"Arial,Fett"&amp;10€FLUX&amp;C&amp;"Arial,Fett Kursiv"&amp;11Legende&amp;R&amp;"Arial,Fett"&amp;10Darlehnübersicht</oddHeader>
    <oddFooter>&amp;L&amp;"Arial,Fett"&amp;8&amp;Z&amp;F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aktive Darlehn</vt:lpstr>
      <vt:lpstr>Legende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Darlehnübersicht</dc:title>
  <dc:subject>€FLUX</dc:subject>
  <dc:creator>© Bernd Stampp 2026</dc:creator>
  <cp:lastModifiedBy>Bernd Stampp</cp:lastModifiedBy>
  <cp:lastPrinted>2025-04-22T12:47:19Z</cp:lastPrinted>
  <dcterms:created xsi:type="dcterms:W3CDTF">1998-01-20T08:20:54Z</dcterms:created>
  <dcterms:modified xsi:type="dcterms:W3CDTF">2026-03-15T07:35:29Z</dcterms:modified>
</cp:coreProperties>
</file>